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dvagov-my.sharepoint.com/personal/justin_abold-labreche_va_gov/Documents/"/>
    </mc:Choice>
  </mc:AlternateContent>
  <xr:revisionPtr revIDLastSave="13" documentId="13_ncr:1_{ABAE2AC4-5941-42D6-ACC9-700D9491364E}" xr6:coauthVersionLast="47" xr6:coauthVersionMax="47" xr10:uidLastSave="{7C543324-3C8C-4C64-BA59-28CFB00FB971}"/>
  <bookViews>
    <workbookView xWindow="-23148" yWindow="-108" windowWidth="23256" windowHeight="12576" tabRatio="818" xr2:uid="{A034EFD8-6F16-460E-9873-0DD49B02C1AE}"/>
  </bookViews>
  <sheets>
    <sheet name="Description" sheetId="3" r:id="rId1"/>
    <sheet name="State Terr FAS &amp; Phil Overview" sheetId="5" r:id="rId2"/>
    <sheet name="State Terr FAS &amp; Phil" sheetId="2" r:id="rId3"/>
    <sheet name="Congressional District Overview" sheetId="7" r:id="rId4"/>
    <sheet name="Congressional District" sheetId="1" r:id="rId5"/>
  </sheets>
  <definedNames>
    <definedName name="_xlnm._FilterDatabase" localSheetId="1" hidden="1">'State Terr FAS &amp; Phil Overview'!$A$6:$B$6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4" i="2" l="1"/>
  <c r="I64" i="2"/>
  <c r="J64" i="2"/>
  <c r="K64" i="2"/>
  <c r="M64" i="2"/>
  <c r="N64" i="2"/>
  <c r="H64" i="2"/>
  <c r="G64" i="2"/>
  <c r="F64" i="2"/>
  <c r="E64" i="2"/>
  <c r="D64" i="2"/>
  <c r="F492" i="1"/>
  <c r="E492" i="1"/>
  <c r="B64" i="2"/>
  <c r="C492" i="1"/>
</calcChain>
</file>

<file path=xl/sharedStrings.xml><?xml version="1.0" encoding="utf-8"?>
<sst xmlns="http://schemas.openxmlformats.org/spreadsheetml/2006/main" count="1298" uniqueCount="210">
  <si>
    <t>PACT Act Geographical Analysis by State/Territory and Congressional District</t>
  </si>
  <si>
    <t>Introduction</t>
  </si>
  <si>
    <t>The PACT Act Geographical Analysis - State/Territory and Congresisonal District Workbook provides summary-level statistics around key PACT Act implementation metrics by U.S. state/territory, freely associated state, and Philippines and congressional district. This supplemental data now includes the "Geographic Analysis" table previoiusly shared on page 5 of the VA PACT Act Performance Dashboard. The consolidation of this table with the Congressional District summaries provides multiple perspectives on PACT Act implementation geograpahically in one location.</t>
  </si>
  <si>
    <t>Table of Contents</t>
  </si>
  <si>
    <t>Description</t>
  </si>
  <si>
    <t>Describes the purpose, content, and disclaimers for the PACT Act Geographical Analysis by State/Territory and Congressional District.</t>
  </si>
  <si>
    <t>State Terr FAS &amp; Phil Overview</t>
  </si>
  <si>
    <t>Defines relevant terms and metrics and outlines caveats and assumptions associated with the State Terr FAS &amp; Phil (States, Territories, Freely Associated States, and Philippines) tab.</t>
  </si>
  <si>
    <t>State Terr FAS &amp; Phil</t>
  </si>
  <si>
    <t>Provides counts and percentages of total Veteran population by U.S. state/territory, freely associated state, and Philippines; number of new PACT Act enrollees; and total PACT Act claims.</t>
  </si>
  <si>
    <t>Congressional District Overview</t>
  </si>
  <si>
    <t>Defines relevant terms and outlines caveats and assumptions associated with the Congressional District tab.</t>
  </si>
  <si>
    <t>Congressional District</t>
  </si>
  <si>
    <t>Provides Veteran population projections and total PACT Act claims received by congresisonal district represented as raw totals and percent of whole. Data is also provided aggregated up from congressional district to state/terriroty/FAS level.</t>
  </si>
  <si>
    <t>Caveats/Disclaimers</t>
  </si>
  <si>
    <t>1. Address data used for the aggregations in the "State Terr FAS &amp; Phil" tab are based on the Veteran address at the time of enrollment or the time the claim was filed. Address data used for in the "Congressional District" and "State Terr FAS &amp; Phil" tabs is reflective of current Veteran address . Therefore, totals between these two sets of metrics will not align with this report.</t>
  </si>
  <si>
    <t>2. The data and information presented in the "State Terr FAS Phil Overview" and "State Terr FAS Phil" tabs were previously reported as part of the VA PACT Act Performance Dashboard. Starting with Issue 20, this data and information will be included in this supplemental workbook alongside the previously provided Congressional District data summaries.</t>
  </si>
  <si>
    <t>PACT Act State/Territory Geographical Analysis</t>
  </si>
  <si>
    <t>1. Totals from the Philippines, U.S. States, Territories and Freely Associated States on the State/Territory tab will not match precisely with those on the Congressional District tab due to differences in methodology.</t>
  </si>
  <si>
    <t>Metric/Term</t>
  </si>
  <si>
    <t>Definition</t>
  </si>
  <si>
    <t xml:space="preserve">Projected # of Veterans </t>
  </si>
  <si>
    <t>This statistic identifies the number of Veterans in a particular location. This is a projection as of 09/30/2023. This projection is not subdivided for U.S. territories, Freely Associated States, and Philippines; this population is aggregated.</t>
  </si>
  <si>
    <t xml:space="preserve">Percentage of Veterans Nationally </t>
  </si>
  <si>
    <t>This statistic identifies the percentage of a Veteran population in a state divided by the overall Veteran population. This projection is not subdivided for U.S. territories, Freely Associated States, and Philippines; this population is aggregated.</t>
  </si>
  <si>
    <t xml:space="preserve">Total PACT Act Related Claims Received </t>
  </si>
  <si>
    <t>This statistic identifies the total number of VBA benefit claims with at least one PACT Act-related condition separated by state, territory, freely associated state, and Philippines within the specified time period.</t>
  </si>
  <si>
    <t xml:space="preserve">% of Total PACT Act Related Claims Received </t>
  </si>
  <si>
    <t>This statistic identifies the percentage of VBA benefit claims received with at least one PACT Act-related condition in a particular by state, territory, freely associated state, and Philippines divided by the overall number of PACT Act-related claims received  within the specified time period.</t>
  </si>
  <si>
    <t xml:space="preserve">Total Non-PACT Act Related Claims Received </t>
  </si>
  <si>
    <t>This statistic identifies the total number of VBA benefit claims received with no PACT Act-related condition(s) separated by state, territory, freely associated state, and Philippines within the specified time period.</t>
  </si>
  <si>
    <t xml:space="preserve">% of Total Non-PACT Act Related Claims Received </t>
  </si>
  <si>
    <t>This statistic identifies the percentage of VBA benefit claims received with no PACT Act-related condition(s) in a particular by state, territory, freely associated state, and Philippines divided by the overall number of non-PACT Act related claims received within the specified time period.</t>
  </si>
  <si>
    <t>Veterans Currently Enrolled with VA for Care</t>
  </si>
  <si>
    <t>This statistic identifies the number of Veterans enrolled in VHA healthcare who have a permanent address in a particular state. (This does not include those Veterans who do not have a permanent address or those with a permanent address outside the 50 states).</t>
  </si>
  <si>
    <t>% of Veterans Currently Enrolled with VA for Care</t>
  </si>
  <si>
    <t>This statistic identifies the percentage of Veterans enrolled in VHA healthcare who have a permanent address in a particular state divided by the overall number Veterans enrolled in VHA healthcare. (This does not include those Veterans who do not have a permanent address or those with a permanent address outside the 50 states).</t>
  </si>
  <si>
    <t xml:space="preserve">New Enrollees from the PACT Act Planning Population </t>
  </si>
  <si>
    <t>The PACT Act Planning Population consists of Veterans where VA has a high level of confidence they are a member of one or more of the three PACT Act
eligible cohorts (Vietnam, Gulf-War, Post 9-11). VA is using this population as a means of identifying the impact of the PACT Act on enrollment in VA health care.</t>
  </si>
  <si>
    <t xml:space="preserve">% of New Enrollees from the PACT Act Planning Population </t>
  </si>
  <si>
    <t>This statisitc  identifies the percentage of Veterans belonging to one or more of the three PACT Act-eligible cohorts (Vietnam, Gulf-War, Post 9-11) in a particular by state, territory, freely associated state, and Philippines divided by the overall number of Veterans from one of the three PACT Act-eligible cohorts within the specified time period.</t>
  </si>
  <si>
    <t>New Enrollees from a PACT Act Authority</t>
  </si>
  <si>
    <t>This metric measures the number of new enrollees who were specifically enrolled with an authority provided by the PACT Act (P.L. 117-168). This includes
1-year Special Eligibility, 10-Year Special Eligibility, Agent Orange Exposure, and Radiation Exposure. For more on information on eligibility for
 enrollment, please visit www.va.gov/pact. VA utilizes a number of authorities to enroll Veterans, both authorities granted in the PACT Act and pre-existing
authorities. VA applies the authority that will result in the Veteran being placed into the highest priority group possible.</t>
  </si>
  <si>
    <t>% of New Enrollees from a PACT Act Authority</t>
  </si>
  <si>
    <t>This statistic identifies the percentage of Veterans enrolled with the following PACT Act authorities: 1-year Special Eligibility, 10-Year Special Eligibility, Agent Orange Exposure, and Radiation Exposure in a particular by state, territory, freely associated state, and Philippines divided by the overall number of Veterans from one of the four PACT Act authorities within the specified time period.</t>
  </si>
  <si>
    <t>Symbol (–)</t>
  </si>
  <si>
    <t>Data is unavailable.</t>
  </si>
  <si>
    <t>U.S. Territories, Freely Associated States, and Philippines</t>
  </si>
  <si>
    <t>U.S. Territories, Freely Associated States, and Philippines group includes claims from Veterans and Survivors residing in the following locations: American Samoa, Federated States of Micronesia, Guam, Marshall Islands, Commonwealth of Northern Mariana Islands, Palau, Philippines, and U.S. Virgin Islands.</t>
  </si>
  <si>
    <t>Unknown/Foreign</t>
  </si>
  <si>
    <t>The Unknown/Foreign group includes Veterans and Survivors with a foreign address or where state of residence information is currently unavailable.</t>
  </si>
  <si>
    <t>&lt;10</t>
  </si>
  <si>
    <t xml:space="preserve">Privacy Threshold To maintain Veteran and Survivor privacy, receipts and enrollments &lt;10 cannot be publicly shared. </t>
  </si>
  <si>
    <t xml:space="preserve"> CUMULATIVE CLAIM TOTALS FROM AUGUST 10, 2022 - DECEMBER 3, 2023</t>
  </si>
  <si>
    <t>CUMULATIVE ENROLLMENT TOTALS FROM AUGUST 10, 2022 - DECEMBER 3, 2023</t>
  </si>
  <si>
    <t>US States &amp; Territories / Freely Associated States / Philippines</t>
  </si>
  <si>
    <t>% of All Veterans Nationally</t>
  </si>
  <si>
    <t>Total Non-PACT Act Related Claims Received</t>
  </si>
  <si>
    <t>% of Total Non-PACT Act Related Claims Received</t>
  </si>
  <si>
    <t>New Enrollees</t>
  </si>
  <si>
    <t>% of New Enrollees</t>
  </si>
  <si>
    <t xml:space="preserve"> New Enrollees in the PACT Act Planning Population</t>
  </si>
  <si>
    <t>% of New Enrollees in the PACT Act Planning Population</t>
  </si>
  <si>
    <t>New Enrollees Enrolled Under a PACT Act Enrollment Authority</t>
  </si>
  <si>
    <t>% of New Enrollees Enrolled Under a PACT Act Enrollment Authority</t>
  </si>
  <si>
    <t>Alabama</t>
  </si>
  <si>
    <t>Alaska</t>
  </si>
  <si>
    <t>American Samoa</t>
  </si>
  <si>
    <t>Arizona</t>
  </si>
  <si>
    <t>Arkansas</t>
  </si>
  <si>
    <t>California</t>
  </si>
  <si>
    <t>Colorado</t>
  </si>
  <si>
    <t>Commonwealth of the Northern Mariana Islands</t>
  </si>
  <si>
    <t>Connecticut</t>
  </si>
  <si>
    <t>Delaware</t>
  </si>
  <si>
    <t>District of Columbia</t>
  </si>
  <si>
    <t>Federated States of Micronesia</t>
  </si>
  <si>
    <t>–</t>
  </si>
  <si>
    <t xml:space="preserve">                         -  </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</si>
  <si>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</si>
  <si>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</si>
  <si>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</si>
  <si>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</si>
  <si>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</si>
  <si>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</si>
  <si>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</si>
  <si>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</si>
  <si>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</si>
  <si>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</si>
  <si>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</si>
  <si>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</si>
  <si>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</si>
  <si>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</si>
  <si>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</si>
  <si>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</si>
  <si>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</si>
  <si>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</si>
  <si>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</si>
  <si>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</si>
  <si>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</si>
  <si>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</si>
  <si>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</si>
  <si>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</si>
  <si>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</si>
  <si>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</si>
  <si>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</si>
  <si>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</si>
  <si>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</si>
  <si>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</si>
  <si>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</si>
  <si>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Palau</t>
  </si>
  <si>
    <t>Pennsylvania</t>
  </si>
  <si>
    <t>Philippines</t>
  </si>
  <si>
    <t>Puerto Rico</t>
  </si>
  <si>
    <t>Rhode Island</t>
  </si>
  <si>
    <t>South Carolina</t>
  </si>
  <si>
    <t>South Dakota</t>
  </si>
  <si>
    <t>Tennessee</t>
  </si>
  <si>
    <t>Texas</t>
  </si>
  <si>
    <t>United States Virgin Islands</t>
  </si>
  <si>
    <t>Utah</t>
  </si>
  <si>
    <t>Vermont</t>
  </si>
  <si>
    <t>Virginia</t>
  </si>
  <si>
    <t>Washington</t>
  </si>
  <si>
    <t>West Virginia</t>
  </si>
  <si>
    <t>Wisconsin</t>
  </si>
  <si>
    <t>Wyoming</t>
  </si>
  <si>
    <t>Total</t>
  </si>
  <si>
    <t>PACT Act Congressional District Geographical Analysis</t>
  </si>
  <si>
    <t>1. Address data used for the aggregations in the "State Terr FAS &amp; Phil" tab are based on the Veteran address at the time of enrollment or the time the claim was filed. Address data used for in the "Congressional District" tab is reflective of current Veteran address. Therefore, totals between these two sets of metrics will not align with this report.</t>
  </si>
  <si>
    <t>2. Veteran Population projections were refreshed for the provided tables to produce projections in alignment with the 118th Congress for 09/30/2023. These updates account for minor changes in Veteran projections by state and in total when comparing these tables to the State Terr FAS &amp; Phil tab.</t>
  </si>
  <si>
    <t>3. The pivot table on the right side of the primary table provides U.S. States &amp; Terrirtories/Freely Associated States/Phillipines totals for projected Veterans and PACT Act claims received based on the sum of the corresponding congressional district values. Due to the differences highlighted in caveat/disclaimer #1, these totals may not match totals found in earlier sections of the workbook. Additionally, rounding at the Congressional District level may cause totals in the pivot table to sum just above or just below expected totals.</t>
  </si>
  <si>
    <t xml:space="preserve">4. Claims assigned to “CD Unknown” within a state represent claims for which the claimant address could not be accurately placed into an associated congressional district. </t>
  </si>
  <si>
    <t>This statistic identifies the total number of VBA benefit claims with at least one PACT Act-related condition separated by state and congressional district of residence within the specified time period.</t>
  </si>
  <si>
    <t xml:space="preserve">% Total PACT Act Related Claims Received </t>
  </si>
  <si>
    <t>This statistic identifies the percentage of VBA benefit claims with at least one PACT Act-related condition received in a particular state and congressional district divided by the overall number of PACT Act-related claims received within the specified time period.</t>
  </si>
  <si>
    <t xml:space="preserve">Sum of Projected # of Veterans </t>
  </si>
  <si>
    <t xml:space="preserve">Included in the supporting pivot table, represents the sum of the "Projected # of Veterans" column aggregated by US State, Territory or Freely Associated State. </t>
  </si>
  <si>
    <t>Sum of % of All Veterans Nationally</t>
  </si>
  <si>
    <t>Included in the supporting pivot table, represents the sum of the "% of All Veterans Nationally" column aggregated by US State, Territory or Freely Associated State. Due to rounding at the congressional district level, these percentages may not add to 100% exactly.</t>
  </si>
  <si>
    <t xml:space="preserve">Sum of Total PACT Act Related Claims Received </t>
  </si>
  <si>
    <t xml:space="preserve">Sum of % Total PACT Act Related Claims Received </t>
  </si>
  <si>
    <t>Included in the supporting pivot table, represents the sum of the "% Total PACT Act Related Claims received" column aggregated by US State, Territory or Freely Associated State. Due to rounding at the congressional district level, these percentages may not add to 100% exactly.</t>
  </si>
  <si>
    <t>The Unknown/Foreign group includes Veterans with a foreign address or where state of residence information is currently unavailable.</t>
  </si>
  <si>
    <t xml:space="preserve">Privacy Threshold to maintain Veteran and Survivor privacy, receipts and enrollments &lt;10 cannot be publicly shared. </t>
  </si>
  <si>
    <t>Total PACT Act Related Claims Received (08/10/2022 - 12/2/2023)</t>
  </si>
  <si>
    <t>% Total PACT Act Related Claims Received (08/10/2022 - 12/2/2023)</t>
  </si>
  <si>
    <t>CD 01</t>
  </si>
  <si>
    <t>CD 02</t>
  </si>
  <si>
    <t>CD 03</t>
  </si>
  <si>
    <t>Sum of Total PACT Act Related Claims Received (08/10/2022 - 12/2/2023)</t>
  </si>
  <si>
    <t>Sum of % Total PACT Act Related Claims Received (08/10/2022 - 12/2/2023)</t>
  </si>
  <si>
    <t>CD 04</t>
  </si>
  <si>
    <t>CD 05</t>
  </si>
  <si>
    <t>CD 06</t>
  </si>
  <si>
    <t>&lt;.01%</t>
  </si>
  <si>
    <t>CD 07</t>
  </si>
  <si>
    <t>CD Unknown</t>
  </si>
  <si>
    <t>CD (at Large)</t>
  </si>
  <si>
    <t>CD 98</t>
  </si>
  <si>
    <t>&lt; .01%</t>
  </si>
  <si>
    <t>CD 08</t>
  </si>
  <si>
    <t>CD 09</t>
  </si>
  <si>
    <t>CD 10</t>
  </si>
  <si>
    <t>CD 11</t>
  </si>
  <si>
    <t>CD 12</t>
  </si>
  <si>
    <t>CD 13</t>
  </si>
  <si>
    <t>CD 14</t>
  </si>
  <si>
    <t>CD 15</t>
  </si>
  <si>
    <t>CD 16</t>
  </si>
  <si>
    <t>CD 17</t>
  </si>
  <si>
    <t>CD 18</t>
  </si>
  <si>
    <t>CD 19</t>
  </si>
  <si>
    <t>CD 20</t>
  </si>
  <si>
    <t>CD 21</t>
  </si>
  <si>
    <t>CD 22</t>
  </si>
  <si>
    <t>CD 23</t>
  </si>
  <si>
    <t>CD 24</t>
  </si>
  <si>
    <t>CD 25</t>
  </si>
  <si>
    <t>CD 26</t>
  </si>
  <si>
    <t>CD 27</t>
  </si>
  <si>
    <t>CD 28</t>
  </si>
  <si>
    <t>CD 29</t>
  </si>
  <si>
    <t>CD 30</t>
  </si>
  <si>
    <t>CD 31</t>
  </si>
  <si>
    <t>CD 32</t>
  </si>
  <si>
    <t>CD 33</t>
  </si>
  <si>
    <t>CD 34</t>
  </si>
  <si>
    <t>CD 35</t>
  </si>
  <si>
    <t>CD 36</t>
  </si>
  <si>
    <t>CD 37</t>
  </si>
  <si>
    <t>CD 38</t>
  </si>
  <si>
    <t>CD 39</t>
  </si>
  <si>
    <t>CD 40</t>
  </si>
  <si>
    <t>Grand Total</t>
  </si>
  <si>
    <t>CD 41</t>
  </si>
  <si>
    <t>CD 42</t>
  </si>
  <si>
    <t>CD 43</t>
  </si>
  <si>
    <t>CD 44</t>
  </si>
  <si>
    <t>CD 45</t>
  </si>
  <si>
    <t>CD 46</t>
  </si>
  <si>
    <t>CD 47</t>
  </si>
  <si>
    <t>CD 48</t>
  </si>
  <si>
    <t>CD 49</t>
  </si>
  <si>
    <t>CD 50</t>
  </si>
  <si>
    <t>CD 51</t>
  </si>
  <si>
    <t>CD 52</t>
  </si>
  <si>
    <t>&lt; 10</t>
  </si>
  <si>
    <t>N/A</t>
  </si>
  <si>
    <t>&lt;0.01%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</si>
</sst>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name val="Calibri"/>
      <family val="2"/>
      <scheme val="minor"/>
    </font>
    <font>
      <b/>
      <sz val="22"/>
      <color theme="1"/>
      <name val="Calibri"/>
      <family val="2"/>
      <scheme val="minor"/>
    </font>
    <font>
      <b/>
      <sz val="18"/>
      <color theme="0"/>
      <name val="Calibri"/>
      <family val="2"/>
      <scheme val="minor"/>
    </font>
    <font>
      <sz val="18"/>
      <color theme="1"/>
      <name val="Calibri"/>
      <family val="2"/>
      <scheme val="minor"/>
    </font>
    <font>
      <b/>
      <sz val="11"/>
      <color rgb="FF000000"/>
      <name val="Calibri"/>
      <family val="2"/>
      <scheme val="minor"/>
    </font>
    <font>
      <sz val="11"/>
      <color rgb="FF000000"/>
      <name val="Calibri"/>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4"/>
        <bgColor theme="4"/>
      </patternFill>
    </fill>
    <fill>
      <patternFill patternType="solid">
        <fgColor theme="1" tint="0.499984740745262"/>
        <bgColor indexed="64"/>
      </patternFill>
    </fill>
    <fill>
      <patternFill patternType="solid">
        <fgColor rgb="FF4472C4"/>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s>
  <borders count="35">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4"/>
      </left>
      <right style="thin">
        <color theme="0"/>
      </right>
      <top/>
      <bottom style="thick">
        <color theme="0"/>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4"/>
      </left>
      <right/>
      <top/>
      <bottom/>
      <diagonal/>
    </border>
    <border>
      <left/>
      <right style="thin">
        <color rgb="FF4472C4"/>
      </right>
      <top style="thin">
        <color rgb="FF4472C4"/>
      </top>
      <bottom style="thin">
        <color rgb="FF4472C4"/>
      </bottom>
      <diagonal/>
    </border>
    <border>
      <left style="thin">
        <color rgb="FF4472C4"/>
      </left>
      <right/>
      <top style="thin">
        <color rgb="FF4472C4"/>
      </top>
      <bottom style="thin">
        <color rgb="FF4472C4"/>
      </bottom>
      <diagonal/>
    </border>
    <border>
      <left/>
      <right/>
      <top style="thin">
        <color rgb="FF4472C4"/>
      </top>
      <bottom/>
      <diagonal/>
    </border>
    <border>
      <left/>
      <right style="thin">
        <color rgb="FF4472C4"/>
      </right>
      <top style="thin">
        <color rgb="FF4472C4"/>
      </top>
      <bottom/>
      <diagonal/>
    </border>
    <border>
      <left style="thin">
        <color rgb="FF4472C4"/>
      </left>
      <right/>
      <top style="thin">
        <color rgb="FF4472C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theme="0"/>
      </left>
      <right style="thin">
        <color theme="0"/>
      </right>
      <top/>
      <bottom/>
      <diagonal/>
    </border>
    <border>
      <left style="thin">
        <color theme="0"/>
      </left>
      <right/>
      <top style="thin">
        <color theme="0"/>
      </top>
      <bottom/>
      <diagonal/>
    </border>
    <border>
      <left style="thin">
        <color theme="0"/>
      </left>
      <right style="thin">
        <color theme="0"/>
      </right>
      <top style="thin">
        <color theme="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0" fillId="0" borderId="0" xfId="0" applyAlignment="1">
      <alignment wrapText="1"/>
    </xf>
    <xf numFmtId="164" fontId="0" fillId="0" borderId="0" xfId="1" applyNumberFormat="1" applyFont="1" applyAlignment="1">
      <alignment horizontal="right"/>
    </xf>
    <xf numFmtId="0" fontId="0" fillId="0" borderId="0" xfId="0" applyAlignment="1">
      <alignment horizontal="right"/>
    </xf>
    <xf numFmtId="10" fontId="0" fillId="0" borderId="0" xfId="0" applyNumberFormat="1" applyAlignment="1">
      <alignment horizontal="right"/>
    </xf>
    <xf numFmtId="0" fontId="2" fillId="2" borderId="4" xfId="0" applyFont="1" applyFill="1" applyBorder="1" applyAlignment="1">
      <alignment horizontal="center" vertical="center" wrapText="1"/>
    </xf>
    <xf numFmtId="0" fontId="0" fillId="0" borderId="0" xfId="0" applyFill="1"/>
    <xf numFmtId="0" fontId="4" fillId="3" borderId="0" xfId="0" applyFont="1" applyFill="1"/>
    <xf numFmtId="9" fontId="4" fillId="3" borderId="0" xfId="0" applyNumberFormat="1" applyFont="1" applyFill="1" applyAlignment="1">
      <alignment horizontal="right"/>
    </xf>
    <xf numFmtId="164" fontId="4" fillId="3" borderId="0" xfId="1" applyNumberFormat="1" applyFont="1" applyFill="1" applyAlignment="1">
      <alignment horizontal="right"/>
    </xf>
    <xf numFmtId="164" fontId="4" fillId="3" borderId="0" xfId="1" applyNumberFormat="1" applyFont="1" applyFill="1"/>
    <xf numFmtId="0" fontId="0" fillId="0" borderId="0" xfId="0" applyAlignment="1">
      <alignment vertical="center" wrapText="1"/>
    </xf>
    <xf numFmtId="0" fontId="0" fillId="0" borderId="0" xfId="0" applyAlignment="1">
      <alignment horizontal="left" vertical="center" wrapText="1"/>
    </xf>
    <xf numFmtId="0" fontId="2" fillId="2" borderId="5" xfId="0" applyFont="1" applyFill="1" applyBorder="1" applyAlignment="1">
      <alignment wrapText="1"/>
    </xf>
    <xf numFmtId="0" fontId="7" fillId="2" borderId="5" xfId="0" applyFont="1" applyFill="1" applyBorder="1" applyAlignment="1">
      <alignment wrapText="1"/>
    </xf>
    <xf numFmtId="0" fontId="8" fillId="0" borderId="0" xfId="0" applyFont="1" applyAlignment="1">
      <alignment wrapText="1"/>
    </xf>
    <xf numFmtId="0" fontId="3" fillId="0" borderId="6" xfId="0" applyFont="1" applyBorder="1" applyAlignment="1">
      <alignment vertical="center" wrapText="1"/>
    </xf>
    <xf numFmtId="10" fontId="2" fillId="2" borderId="3"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xf>
    <xf numFmtId="10" fontId="0" fillId="0" borderId="0" xfId="0" applyNumberFormat="1" applyFont="1" applyAlignment="1">
      <alignment horizontal="right"/>
    </xf>
    <xf numFmtId="164" fontId="1" fillId="0" borderId="0" xfId="1" applyNumberFormat="1" applyFont="1"/>
    <xf numFmtId="164" fontId="1" fillId="0" borderId="0" xfId="1" applyNumberFormat="1" applyFont="1" applyFill="1" applyAlignment="1">
      <alignment horizontal="right"/>
    </xf>
    <xf numFmtId="10" fontId="1" fillId="0" borderId="0" xfId="2" applyNumberFormat="1" applyFont="1" applyFill="1" applyAlignment="1">
      <alignment horizontal="right"/>
    </xf>
    <xf numFmtId="164" fontId="1" fillId="0" borderId="0" xfId="1" applyNumberFormat="1" applyFont="1" applyAlignment="1">
      <alignment horizontal="right"/>
    </xf>
    <xf numFmtId="10" fontId="1" fillId="0" borderId="0" xfId="2" applyNumberFormat="1" applyFont="1" applyAlignment="1">
      <alignment horizontal="right"/>
    </xf>
    <xf numFmtId="10" fontId="1" fillId="0" borderId="0" xfId="2" applyNumberFormat="1" applyFont="1"/>
    <xf numFmtId="10" fontId="0" fillId="0" borderId="0" xfId="0" applyNumberFormat="1"/>
    <xf numFmtId="0" fontId="0" fillId="0" borderId="0" xfId="0" applyFont="1" applyFill="1"/>
    <xf numFmtId="164" fontId="0" fillId="0" borderId="0" xfId="0" applyNumberFormat="1"/>
    <xf numFmtId="0" fontId="0" fillId="4" borderId="8" xfId="0" applyFill="1" applyBorder="1"/>
    <xf numFmtId="0" fontId="0" fillId="4" borderId="9" xfId="0" applyFill="1" applyBorder="1" applyAlignment="1">
      <alignment horizontal="right"/>
    </xf>
    <xf numFmtId="0" fontId="0" fillId="4" borderId="10" xfId="0" applyFill="1" applyBorder="1" applyAlignment="1">
      <alignment horizontal="right"/>
    </xf>
    <xf numFmtId="10" fontId="0" fillId="0" borderId="0" xfId="0" applyNumberFormat="1" applyBorder="1" applyAlignment="1">
      <alignment horizontal="right"/>
    </xf>
    <xf numFmtId="10" fontId="2" fillId="2" borderId="11" xfId="0" applyNumberFormat="1" applyFont="1" applyFill="1" applyBorder="1" applyAlignment="1">
      <alignment horizontal="center" vertical="center" wrapText="1"/>
    </xf>
    <xf numFmtId="0" fontId="7" fillId="4" borderId="0" xfId="0" applyFont="1" applyFill="1" applyAlignment="1">
      <alignment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20" xfId="0" applyBorder="1" applyAlignment="1">
      <alignment vertical="top"/>
    </xf>
    <xf numFmtId="0" fontId="0" fillId="0" borderId="19" xfId="0" applyBorder="1" applyAlignment="1">
      <alignment vertical="center" wrapText="1"/>
    </xf>
    <xf numFmtId="0" fontId="0" fillId="0" borderId="19" xfId="0" applyBorder="1" applyAlignment="1">
      <alignment vertical="top" wrapText="1"/>
    </xf>
    <xf numFmtId="0" fontId="0" fillId="0" borderId="17" xfId="0" applyFont="1" applyBorder="1" applyAlignment="1">
      <alignment vertical="center" wrapText="1"/>
    </xf>
    <xf numFmtId="0" fontId="0" fillId="0" borderId="16" xfId="0" applyFont="1" applyBorder="1" applyAlignment="1">
      <alignment wrapText="1"/>
    </xf>
    <xf numFmtId="0" fontId="0" fillId="0" borderId="20"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vertical="center" wrapText="1"/>
    </xf>
    <xf numFmtId="0" fontId="0" fillId="0" borderId="19" xfId="0" applyFont="1" applyBorder="1" applyAlignment="1">
      <alignment wrapText="1"/>
    </xf>
    <xf numFmtId="0" fontId="7" fillId="2" borderId="15" xfId="0" applyFont="1" applyFill="1" applyBorder="1" applyAlignment="1">
      <alignment wrapText="1"/>
    </xf>
    <xf numFmtId="0" fontId="2" fillId="2" borderId="15" xfId="0" applyFont="1" applyFill="1" applyBorder="1" applyAlignment="1">
      <alignment wrapText="1"/>
    </xf>
    <xf numFmtId="9" fontId="4" fillId="3" borderId="0" xfId="2" applyFont="1" applyFill="1"/>
    <xf numFmtId="0" fontId="3" fillId="6" borderId="21" xfId="0" applyFont="1" applyFill="1" applyBorder="1" applyAlignment="1">
      <alignment vertical="center" wrapText="1"/>
    </xf>
    <xf numFmtId="0" fontId="3" fillId="6" borderId="22" xfId="0" applyFont="1" applyFill="1" applyBorder="1" applyAlignment="1">
      <alignment wrapText="1"/>
    </xf>
    <xf numFmtId="0" fontId="3" fillId="6" borderId="23" xfId="0" applyFont="1" applyFill="1" applyBorder="1" applyAlignment="1">
      <alignment wrapText="1"/>
    </xf>
    <xf numFmtId="0" fontId="0" fillId="0" borderId="24" xfId="0" applyBorder="1" applyAlignment="1">
      <alignment horizontal="left"/>
    </xf>
    <xf numFmtId="164" fontId="0" fillId="0" borderId="25" xfId="0" applyNumberFormat="1" applyBorder="1"/>
    <xf numFmtId="10" fontId="0" fillId="0" borderId="25" xfId="0" applyNumberFormat="1" applyBorder="1"/>
    <xf numFmtId="10" fontId="0" fillId="0" borderId="26" xfId="0" applyNumberFormat="1" applyBorder="1"/>
    <xf numFmtId="0" fontId="0" fillId="0" borderId="27" xfId="0" applyBorder="1" applyAlignment="1">
      <alignment horizontal="left"/>
    </xf>
    <xf numFmtId="164" fontId="0" fillId="0" borderId="0" xfId="0" applyNumberFormat="1" applyBorder="1"/>
    <xf numFmtId="10" fontId="0" fillId="0" borderId="0" xfId="0" applyNumberFormat="1" applyBorder="1"/>
    <xf numFmtId="10" fontId="0" fillId="0" borderId="28" xfId="0" applyNumberFormat="1" applyBorder="1"/>
    <xf numFmtId="10" fontId="0" fillId="0" borderId="28" xfId="0" applyNumberFormat="1" applyBorder="1" applyAlignment="1">
      <alignment horizontal="right"/>
    </xf>
    <xf numFmtId="164" fontId="0" fillId="0" borderId="0" xfId="0" applyNumberFormat="1" applyBorder="1" applyAlignment="1">
      <alignment horizontal="right"/>
    </xf>
    <xf numFmtId="0" fontId="3" fillId="6" borderId="29" xfId="0" applyFont="1" applyFill="1" applyBorder="1" applyAlignment="1">
      <alignment horizontal="left"/>
    </xf>
    <xf numFmtId="164" fontId="3" fillId="6" borderId="30" xfId="0" applyNumberFormat="1" applyFont="1" applyFill="1" applyBorder="1"/>
    <xf numFmtId="10" fontId="3" fillId="6" borderId="30" xfId="0" applyNumberFormat="1" applyFont="1" applyFill="1" applyBorder="1"/>
    <xf numFmtId="164" fontId="3" fillId="6" borderId="30" xfId="1" applyNumberFormat="1" applyFont="1" applyFill="1" applyBorder="1" applyAlignment="1">
      <alignment horizontal="left"/>
    </xf>
    <xf numFmtId="9" fontId="3" fillId="6" borderId="31" xfId="2" applyFont="1" applyFill="1" applyBorder="1"/>
    <xf numFmtId="164" fontId="3" fillId="7" borderId="0" xfId="1" applyNumberFormat="1" applyFont="1" applyFill="1"/>
    <xf numFmtId="9" fontId="3" fillId="7" borderId="0" xfId="2" applyNumberFormat="1" applyFont="1" applyFill="1"/>
    <xf numFmtId="0" fontId="6" fillId="0" borderId="0" xfId="0" applyFont="1" applyAlignment="1">
      <alignment horizontal="left" wrapText="1"/>
    </xf>
    <xf numFmtId="0" fontId="3" fillId="0" borderId="0" xfId="0" applyFont="1" applyAlignment="1">
      <alignment vertical="center" wrapText="1"/>
    </xf>
    <xf numFmtId="0" fontId="6" fillId="0" borderId="0" xfId="0" applyFont="1" applyBorder="1" applyAlignment="1">
      <alignment horizontal="left" wrapText="1"/>
    </xf>
    <xf numFmtId="10" fontId="2" fillId="2" borderId="32" xfId="0" applyNumberFormat="1" applyFont="1" applyFill="1" applyBorder="1" applyAlignment="1">
      <alignment horizontal="center" vertical="center" wrapText="1"/>
    </xf>
    <xf numFmtId="10" fontId="2" fillId="2" borderId="33" xfId="0" applyNumberFormat="1" applyFont="1" applyFill="1" applyBorder="1" applyAlignment="1">
      <alignment horizontal="center" vertical="center" wrapText="1"/>
    </xf>
    <xf numFmtId="10" fontId="2" fillId="2" borderId="34" xfId="0" applyNumberFormat="1" applyFont="1" applyFill="1" applyBorder="1" applyAlignment="1">
      <alignment horizontal="center" vertical="center" wrapText="1"/>
    </xf>
    <xf numFmtId="3" fontId="10" fillId="0" borderId="0" xfId="0" applyNumberFormat="1" applyFont="1" applyBorder="1" applyAlignment="1">
      <alignment horizontal="right"/>
    </xf>
    <xf numFmtId="0" fontId="10" fillId="0" borderId="0" xfId="0" applyFont="1" applyBorder="1" applyAlignment="1">
      <alignment horizontal="right"/>
    </xf>
    <xf numFmtId="10" fontId="2" fillId="2" borderId="0" xfId="0" applyNumberFormat="1" applyFont="1" applyFill="1" applyBorder="1" applyAlignment="1">
      <alignment horizontal="center" vertical="center" wrapText="1"/>
    </xf>
    <xf numFmtId="0" fontId="3" fillId="7" borderId="0" xfId="0" applyFont="1" applyFill="1"/>
    <xf numFmtId="164" fontId="3" fillId="7" borderId="0" xfId="1" applyNumberFormat="1" applyFont="1" applyFill="1" applyAlignment="1">
      <alignment horizontal="right"/>
    </xf>
    <xf numFmtId="9" fontId="3" fillId="7" borderId="0" xfId="0" applyNumberFormat="1" applyFont="1" applyFill="1" applyAlignment="1">
      <alignment horizontal="right"/>
    </xf>
    <xf numFmtId="164" fontId="3" fillId="7" borderId="0" xfId="0" applyNumberFormat="1" applyFont="1" applyFill="1" applyAlignment="1">
      <alignment horizontal="right"/>
    </xf>
    <xf numFmtId="10" fontId="0" fillId="0" borderId="0" xfId="2" applyNumberFormat="1" applyFont="1" applyAlignment="1">
      <alignment horizontal="right"/>
    </xf>
    <xf numFmtId="10" fontId="10" fillId="8" borderId="0" xfId="0" applyNumberFormat="1" applyFont="1" applyFill="1" applyBorder="1" applyAlignment="1">
      <alignment horizontal="right"/>
    </xf>
    <xf numFmtId="10" fontId="10" fillId="0" borderId="0" xfId="0" applyNumberFormat="1" applyFont="1" applyBorder="1" applyAlignment="1">
      <alignment horizontal="right"/>
    </xf>
    <xf numFmtId="164" fontId="0" fillId="0" borderId="0" xfId="0" applyNumberFormat="1" applyFill="1" applyAlignment="1">
      <alignment horizontal="right"/>
    </xf>
    <xf numFmtId="0" fontId="0" fillId="0" borderId="0" xfId="0" applyFill="1" applyAlignment="1">
      <alignment horizontal="right"/>
    </xf>
    <xf numFmtId="3" fontId="11" fillId="0" borderId="0" xfId="0" applyNumberFormat="1" applyFont="1" applyBorder="1" applyAlignment="1">
      <alignment horizontal="right"/>
    </xf>
    <xf numFmtId="0" fontId="11" fillId="0" borderId="0" xfId="0" applyFont="1" applyBorder="1" applyAlignment="1">
      <alignment horizontal="right"/>
    </xf>
    <xf numFmtId="164" fontId="3" fillId="7" borderId="0" xfId="0" applyNumberFormat="1" applyFont="1" applyFill="1" applyBorder="1" applyAlignment="1">
      <alignment horizontal="right"/>
    </xf>
    <xf numFmtId="0" fontId="6" fillId="0" borderId="0" xfId="0" applyFont="1" applyAlignment="1">
      <alignment horizontal="left" wrapText="1"/>
    </xf>
    <xf numFmtId="0" fontId="3"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vertical="center" wrapText="1"/>
    </xf>
    <xf numFmtId="0" fontId="6" fillId="0" borderId="0" xfId="0" applyFont="1" applyBorder="1" applyAlignment="1">
      <alignment horizontal="left" wrapText="1"/>
    </xf>
    <xf numFmtId="0" fontId="2" fillId="5" borderId="13" xfId="0" applyFont="1" applyFill="1" applyBorder="1" applyAlignment="1">
      <alignment horizontal="center"/>
    </xf>
    <xf numFmtId="0" fontId="2" fillId="5" borderId="12" xfId="0" applyFont="1" applyFill="1" applyBorder="1" applyAlignment="1">
      <alignment horizontal="center"/>
    </xf>
    <xf numFmtId="0" fontId="2" fillId="5" borderId="14" xfId="0" applyFont="1" applyFill="1" applyBorder="1" applyAlignment="1">
      <alignment horizontal="center"/>
    </xf>
    <xf numFmtId="0" fontId="2" fillId="5" borderId="7" xfId="0" applyFont="1" applyFill="1" applyBorder="1" applyAlignment="1">
      <alignment horizontal="center"/>
    </xf>
    <xf numFmtId="0" fontId="2" fillId="5" borderId="0" xfId="0" applyFont="1" applyFill="1" applyBorder="1" applyAlignment="1">
      <alignment horizontal="center"/>
    </xf>
    <xf numFmtId="10" fontId="12" fillId="8" borderId="0" xfId="0" applyNumberFormat="1" applyFont="1" applyFill="1" applyBorder="1" applyAlignment="1">
      <alignment horizontal="right"/>
    </xf>
  </cellXfs>
  <cellStyles count="3">
    <cellStyle name="Comma" xfId="1" builtinId="3"/>
    <cellStyle name="Normal" xfId="0" builtinId="0"/>
    <cellStyle name="Percent" xfId="2" builtinId="5"/>
  </cellStyles>
  <dxfs count="24">
    <dxf>
      <numFmt numFmtId="165" formatCode="0.000%"/>
    </dxf>
    <dxf>
      <numFmt numFmtId="14" formatCode="0.00%"/>
      <alignment horizontal="right" vertical="bottom" textRotation="0" wrapText="0" indent="0" justifyLastLine="0" shrinkToFit="0" readingOrder="0"/>
    </dxf>
    <dxf>
      <alignment horizontal="right" vertical="bottom"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vertical="bottom" textRotation="0" wrapText="1" indent="0" justifyLastLine="0" shrinkToFit="0" readingOrder="0"/>
    </dxf>
    <dxf>
      <alignment horizontal="general" vertical="center" textRotation="0" wrapText="1"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alignment horizontal="right" textRotation="0" indent="0" justifyLastLine="0" shrinkToFit="0" readingOrder="0"/>
    </dxf>
    <dxf>
      <border outline="0">
        <top style="thin">
          <color theme="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9AB3C3-F198-4D21-91B2-ED72D39E5C16}" name="Table2" displayName="Table2" ref="A2:O64" totalsRowShown="0" headerRowDxfId="23" headerRowBorderDxfId="22" tableBorderDxfId="21">
  <autoFilter ref="A2:O64" xr:uid="{EA9AB3C3-F198-4D21-91B2-ED72D39E5C16}"/>
  <sortState xmlns:xlrd2="http://schemas.microsoft.com/office/spreadsheetml/2017/richdata2" ref="A3:N63">
    <sortCondition ref="A2:A63"/>
  </sortState>
  <tableColumns count="15">
    <tableColumn id="1" xr3:uid="{97B07521-1830-4D9D-8A1E-0E3E7C528141}" name="US States &amp; Territories / Freely Associated States / Philippines"/>
    <tableColumn id="2" xr3:uid="{2F88C94C-8AF7-49D3-BABB-863E67CDE1EE}" name="Projected # of Veterans " dataDxfId="20"/>
    <tableColumn id="3" xr3:uid="{33FAA29C-1A60-44BF-9415-3955085A42ED}" name="% of All Veterans Nationally" dataDxfId="19"/>
    <tableColumn id="12" xr3:uid="{D0BE0616-1EB8-4F2D-9CFF-514CBBF7905B}" name="Total PACT Act Related Claims Received " dataDxfId="18" dataCellStyle="Comma"/>
    <tableColumn id="13" xr3:uid="{0CD56D05-2D9D-4EA1-8D6F-139F8E834782}" name="% of Total PACT Act Related Claims Received " dataDxfId="17" dataCellStyle="Percent"/>
    <tableColumn id="14" xr3:uid="{D2939E71-7816-4E57-92AC-17A243ABA00E}" name="Total Non-PACT Act Related Claims Received" dataDxfId="16" dataCellStyle="Comma"/>
    <tableColumn id="15" xr3:uid="{78B97009-04A8-48BF-A422-61DEBEC22695}" name="% of Total Non-PACT Act Related Claims Received" dataDxfId="15" dataCellStyle="Percent"/>
    <tableColumn id="10" xr3:uid="{750AA31B-87D3-4AB5-BACD-74D46FF1A07D}" name="Veterans Currently Enrolled with VA for Care" dataDxfId="14"/>
    <tableColumn id="11" xr3:uid="{E7C84793-2EF0-4EC8-8AEC-BFDC6597BCC1}" name="% of Veterans Currently Enrolled with VA for Care" dataDxfId="13"/>
    <tableColumn id="9" xr3:uid="{032F5549-54BE-4661-9F25-00914DC726B8}" name="New Enrollees" dataDxfId="12"/>
    <tableColumn id="8" xr3:uid="{F7C152DA-DE6C-4732-9DEF-781DF68B059A}" name="% of New Enrollees" dataDxfId="11"/>
    <tableColumn id="6" xr3:uid="{79BB4216-2A8E-42AA-8647-07D33AEF56EA}" name=" New Enrollees in the PACT Act Planning Population" dataDxfId="10"/>
    <tableColumn id="4" xr3:uid="{FD55CD7C-541E-4538-8740-EA8002B07B8B}" name="% of New Enrollees in the PACT Act Planning Population" dataDxfId="9"/>
    <tableColumn id="7" xr3:uid="{FC7F33A6-7804-4AF5-B970-7A304E2E033B}" name="New Enrollees Enrolled Under a PACT Act Enrollment Authority" dataDxfId="8"/>
    <tableColumn id="5" xr3:uid="{16B75F62-BED4-41D4-A60B-0631AB7BE19B}" name="% of New Enrollees Enrolled Under a PACT Act Enrollment Authority" dataDxfId="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4C1F23-DD27-4CCE-BBC9-D5D8F23B40AD}" name="Table54" displayName="Table54" ref="A9:B20" totalsRowShown="0">
  <autoFilter ref="A9:B20" xr:uid="{05DEAF56-3E07-4E59-92A2-C15D243CD319}"/>
  <tableColumns count="2">
    <tableColumn id="1" xr3:uid="{B811CD2A-2A31-4F51-9C5A-35F97089F1CB}" name="Metric/Term" dataDxfId="6"/>
    <tableColumn id="2" xr3:uid="{80A50649-A874-4A2C-9E76-B3255AB2B961}" name="Definition" dataDxfId="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9FCF53-A0D9-4F67-9CED-FC9F96A2F177}" name="CD_TABLE" displayName="CD_TABLE" ref="A1:F492" totalsRowShown="0" headerRowDxfId="4" headerRowBorderDxfId="3">
  <autoFilter ref="A1:F492" xr:uid="{EB9FCF53-A0D9-4F67-9CED-FC9F96A2F177}"/>
  <tableColumns count="6">
    <tableColumn id="1" xr3:uid="{2578EE1D-D737-4B98-99E4-C9D1D16527DD}" name="US States &amp; Territories / Freely Associated States / Philippines"/>
    <tableColumn id="2" xr3:uid="{C1E05867-D9F8-460D-9744-9A2BDA5D84CE}" name="Congressional District"/>
    <tableColumn id="3" xr3:uid="{3E3AA6F1-1928-4873-8B29-BC98F44BA90D}" name="Projected # of Veterans " dataDxfId="2"/>
    <tableColumn id="4" xr3:uid="{39E4C116-6255-4F7B-9E8C-1C3A612D975B}" name="% of All Veterans Nationally" dataDxfId="1"/>
    <tableColumn id="5" xr3:uid="{5CB2CD32-E363-40E2-8090-87D4BAD1465A}" name="Total PACT Act Related Claims Received (08/10/2022 - 12/2/2023)"/>
    <tableColumn id="6" xr3:uid="{109335BA-74CD-476D-AE95-AD3FBCB99121}" name="% Total PACT Act Related Claims Received (08/10/2022 - 12/2/2023)" dataDxfId="0" dataCellStyle="Percen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8EEB-49B1-4414-AC2E-BA3FE672490B}">
  <dimension ref="A1:B18"/>
  <sheetViews>
    <sheetView showGridLines="0" tabSelected="1" zoomScale="80" zoomScaleNormal="80" workbookViewId="0">
      <selection activeCell="A14" sqref="A14:B14"/>
    </sheetView>
  </sheetViews>
  <sheetFormatPr defaultRowHeight="14.4" x14ac:dyDescent="0.3"/>
  <cols>
    <col min="1" max="1" width="62.21875" customWidth="1"/>
    <col min="2" max="2" width="127.77734375" style="6" bestFit="1" customWidth="1"/>
  </cols>
  <sheetData>
    <row r="1" spans="1:2" ht="32.25" customHeight="1" x14ac:dyDescent="0.55000000000000004">
      <c r="A1" s="100" t="s">
        <v>0</v>
      </c>
      <c r="B1" s="100"/>
    </row>
    <row r="2" spans="1:2" ht="15.75" customHeight="1" x14ac:dyDescent="0.55000000000000004">
      <c r="A2" s="79"/>
      <c r="B2" s="79"/>
    </row>
    <row r="3" spans="1:2" ht="40.5" customHeight="1" x14ac:dyDescent="0.45">
      <c r="A3" s="19" t="s">
        <v>1</v>
      </c>
      <c r="B3" s="18"/>
    </row>
    <row r="4" spans="1:2" ht="55.5" customHeight="1" x14ac:dyDescent="0.3">
      <c r="A4" s="102" t="s">
        <v>2</v>
      </c>
      <c r="B4" s="102"/>
    </row>
    <row r="5" spans="1:2" ht="15.75" customHeight="1" x14ac:dyDescent="0.3">
      <c r="A5" s="80"/>
      <c r="B5" s="80"/>
    </row>
    <row r="6" spans="1:2" ht="22.5" customHeight="1" x14ac:dyDescent="0.45">
      <c r="A6" s="19" t="s">
        <v>3</v>
      </c>
      <c r="B6" s="18"/>
    </row>
    <row r="7" spans="1:2" ht="26.25" customHeight="1" x14ac:dyDescent="0.3">
      <c r="A7" s="21" t="s">
        <v>4</v>
      </c>
      <c r="B7" s="21" t="s">
        <v>5</v>
      </c>
    </row>
    <row r="8" spans="1:2" ht="36.75" customHeight="1" x14ac:dyDescent="0.3">
      <c r="A8" s="21" t="s">
        <v>6</v>
      </c>
      <c r="B8" s="21" t="s">
        <v>7</v>
      </c>
    </row>
    <row r="9" spans="1:2" ht="38.549999999999997" customHeight="1" x14ac:dyDescent="0.3">
      <c r="A9" s="21" t="s">
        <v>8</v>
      </c>
      <c r="B9" s="21" t="s">
        <v>9</v>
      </c>
    </row>
    <row r="10" spans="1:2" ht="33" customHeight="1" x14ac:dyDescent="0.3">
      <c r="A10" s="21" t="s">
        <v>10</v>
      </c>
      <c r="B10" s="21" t="s">
        <v>11</v>
      </c>
    </row>
    <row r="11" spans="1:2" ht="46.5" customHeight="1" x14ac:dyDescent="0.3">
      <c r="A11" s="21" t="s">
        <v>12</v>
      </c>
      <c r="B11" s="21" t="s">
        <v>13</v>
      </c>
    </row>
    <row r="12" spans="1:2" ht="33" customHeight="1" x14ac:dyDescent="0.55000000000000004">
      <c r="A12" s="79"/>
      <c r="B12" s="79"/>
    </row>
    <row r="13" spans="1:2" ht="18.75" customHeight="1" x14ac:dyDescent="0.45">
      <c r="A13" s="19" t="s">
        <v>14</v>
      </c>
      <c r="B13" s="18"/>
    </row>
    <row r="14" spans="1:2" ht="31.5" customHeight="1" x14ac:dyDescent="0.3">
      <c r="A14" s="101" t="s">
        <v>15</v>
      </c>
      <c r="B14" s="101"/>
    </row>
    <row r="15" spans="1:2" ht="32.25" customHeight="1" x14ac:dyDescent="0.3">
      <c r="A15" s="102" t="s">
        <v>16</v>
      </c>
      <c r="B15" s="102"/>
    </row>
    <row r="16" spans="1:2" ht="32.25" customHeight="1" x14ac:dyDescent="0.3">
      <c r="A16" s="101"/>
      <c r="B16" s="101"/>
    </row>
    <row r="17" spans="1:2" ht="19.5" customHeight="1" x14ac:dyDescent="0.55000000000000004">
      <c r="A17" s="79"/>
      <c r="B17" s="79"/>
    </row>
    <row r="18" spans="1:2" ht="27" customHeight="1" x14ac:dyDescent="0.3"/>
  </sheetData>
  <mergeCells count="5">
    <mergeCell ref="A1:B1"/>
    <mergeCell ref="A14:B14"/>
    <mergeCell ref="A15:B15"/>
    <mergeCell ref="A16:B16"/>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FB45-22C6-488D-BFCF-AF504B2E2386}">
  <dimension ref="A1:B26"/>
  <sheetViews>
    <sheetView showGridLines="0" topLeftCell="B7" zoomScale="87" zoomScaleNormal="87" workbookViewId="0">
      <selection activeCell="B7" sqref="B7"/>
    </sheetView>
  </sheetViews>
  <sheetFormatPr defaultRowHeight="14.4" x14ac:dyDescent="0.3"/>
  <cols>
    <col min="1" max="1" width="47.21875" customWidth="1"/>
    <col min="2" max="2" width="139.21875" customWidth="1"/>
  </cols>
  <sheetData>
    <row r="1" spans="1:2" ht="33" customHeight="1" x14ac:dyDescent="0.55000000000000004">
      <c r="A1" s="104" t="s">
        <v>17</v>
      </c>
      <c r="B1" s="104"/>
    </row>
    <row r="2" spans="1:2" s="43" customFormat="1" ht="18" customHeight="1" x14ac:dyDescent="0.55000000000000004">
      <c r="A2" s="81"/>
      <c r="B2" s="81"/>
    </row>
    <row r="3" spans="1:2" ht="23.4" x14ac:dyDescent="0.45">
      <c r="A3" s="56" t="s">
        <v>14</v>
      </c>
      <c r="B3" s="57"/>
    </row>
    <row r="4" spans="1:2" ht="29.1" customHeight="1" x14ac:dyDescent="0.3">
      <c r="A4" s="103" t="s">
        <v>18</v>
      </c>
      <c r="B4" s="103"/>
    </row>
    <row r="5" spans="1:2" ht="28.8" x14ac:dyDescent="0.55000000000000004">
      <c r="A5" s="79"/>
      <c r="B5" s="79"/>
    </row>
    <row r="6" spans="1:2" ht="23.4" x14ac:dyDescent="0.45">
      <c r="A6" s="40" t="s">
        <v>19</v>
      </c>
      <c r="B6" s="40" t="s">
        <v>20</v>
      </c>
    </row>
    <row r="7" spans="1:2" ht="28.8" x14ac:dyDescent="0.3">
      <c r="A7" s="44" t="s">
        <v>21</v>
      </c>
      <c r="B7" s="45" t="s">
        <v>22</v>
      </c>
    </row>
    <row r="8" spans="1:2" ht="28.8" x14ac:dyDescent="0.3">
      <c r="A8" s="46" t="s">
        <v>23</v>
      </c>
      <c r="B8" s="45" t="s">
        <v>24</v>
      </c>
    </row>
    <row r="9" spans="1:2" ht="28.8" x14ac:dyDescent="0.3">
      <c r="A9" s="46" t="s">
        <v>25</v>
      </c>
      <c r="B9" s="45" t="s">
        <v>26</v>
      </c>
    </row>
    <row r="10" spans="1:2" ht="28.8" x14ac:dyDescent="0.3">
      <c r="A10" s="46" t="s">
        <v>27</v>
      </c>
      <c r="B10" s="45" t="s">
        <v>28</v>
      </c>
    </row>
    <row r="11" spans="1:2" ht="28.8" x14ac:dyDescent="0.3">
      <c r="A11" s="46" t="s">
        <v>29</v>
      </c>
      <c r="B11" s="45" t="s">
        <v>30</v>
      </c>
    </row>
    <row r="12" spans="1:2" ht="28.8" x14ac:dyDescent="0.3">
      <c r="A12" s="46" t="s">
        <v>31</v>
      </c>
      <c r="B12" s="45" t="s">
        <v>32</v>
      </c>
    </row>
    <row r="13" spans="1:2" ht="42.75" customHeight="1" x14ac:dyDescent="0.3">
      <c r="A13" s="47" t="s">
        <v>33</v>
      </c>
      <c r="B13" s="48" t="s">
        <v>34</v>
      </c>
    </row>
    <row r="14" spans="1:2" ht="31.05" customHeight="1" x14ac:dyDescent="0.3">
      <c r="A14" s="46" t="s">
        <v>35</v>
      </c>
      <c r="B14" s="49" t="s">
        <v>36</v>
      </c>
    </row>
    <row r="15" spans="1:2" ht="48.75" customHeight="1" x14ac:dyDescent="0.3">
      <c r="A15" s="46" t="s">
        <v>37</v>
      </c>
      <c r="B15" s="45" t="s">
        <v>38</v>
      </c>
    </row>
    <row r="16" spans="1:2" ht="46.5" customHeight="1" x14ac:dyDescent="0.3">
      <c r="A16" s="46" t="s">
        <v>39</v>
      </c>
      <c r="B16" s="45" t="s">
        <v>40</v>
      </c>
    </row>
    <row r="17" spans="1:2" ht="63" customHeight="1" x14ac:dyDescent="0.3">
      <c r="A17" s="46" t="s">
        <v>41</v>
      </c>
      <c r="B17" s="45" t="s">
        <v>42</v>
      </c>
    </row>
    <row r="18" spans="1:2" ht="43.2" x14ac:dyDescent="0.3">
      <c r="A18" s="46" t="s">
        <v>43</v>
      </c>
      <c r="B18" s="45" t="s">
        <v>44</v>
      </c>
    </row>
    <row r="19" spans="1:2" x14ac:dyDescent="0.3">
      <c r="A19" s="52" t="s">
        <v>45</v>
      </c>
      <c r="B19" s="53" t="s">
        <v>46</v>
      </c>
    </row>
    <row r="20" spans="1:2" ht="28.8" x14ac:dyDescent="0.3">
      <c r="A20" s="54" t="s">
        <v>47</v>
      </c>
      <c r="B20" s="55" t="s">
        <v>48</v>
      </c>
    </row>
    <row r="21" spans="1:2" x14ac:dyDescent="0.3">
      <c r="A21" s="54" t="s">
        <v>49</v>
      </c>
      <c r="B21" s="55" t="s">
        <v>50</v>
      </c>
    </row>
    <row r="22" spans="1:2" x14ac:dyDescent="0.3">
      <c r="A22" s="50" t="s">
        <v>51</v>
      </c>
      <c r="B22" s="51" t="s">
        <v>52</v>
      </c>
    </row>
    <row r="23" spans="1:2" x14ac:dyDescent="0.3">
      <c r="A23" s="43"/>
      <c r="B23" s="43"/>
    </row>
    <row r="24" spans="1:2" x14ac:dyDescent="0.3">
      <c r="A24" s="43"/>
      <c r="B24" s="43"/>
    </row>
    <row r="25" spans="1:2" x14ac:dyDescent="0.3">
      <c r="A25" s="43"/>
      <c r="B25" s="43"/>
    </row>
    <row r="26" spans="1:2" x14ac:dyDescent="0.3">
      <c r="A26" s="41"/>
      <c r="B26" s="42"/>
    </row>
  </sheetData>
  <autoFilter ref="A6:B6" xr:uid="{37CBFB45-22C6-488D-BFCF-AF504B2E2386}"/>
  <mergeCells count="2">
    <mergeCell ref="A4:B4"/>
    <mergeCell ref="A1:B1"/>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FA4F-6A05-4482-A9C4-257CA4B39ED9}">
  <dimension ref="A1:R64"/>
  <sheetViews>
    <sheetView showGridLines="0" workbookViewId="0">
      <selection activeCell="H67" sqref="H67"/>
    </sheetView>
  </sheetViews>
  <sheetFormatPr defaultRowHeight="14.4" x14ac:dyDescent="0.3"/>
  <cols>
    <col min="1" max="1" width="44.77734375" bestFit="1" customWidth="1"/>
    <col min="2" max="2" width="19.77734375" style="8" customWidth="1"/>
    <col min="3" max="3" width="17.77734375" style="8" customWidth="1"/>
    <col min="4" max="4" width="19.21875" style="8" customWidth="1"/>
    <col min="5" max="5" width="19.5546875" style="8" customWidth="1"/>
    <col min="6" max="6" width="18.77734375" style="8" customWidth="1"/>
    <col min="7" max="7" width="17.77734375" style="8" customWidth="1"/>
    <col min="8" max="8" width="20.5546875" style="8" customWidth="1"/>
    <col min="9" max="9" width="19.77734375" style="8" customWidth="1"/>
    <col min="10" max="10" width="15.21875" style="8" customWidth="1"/>
    <col min="11" max="11" width="17.77734375" style="8" customWidth="1"/>
    <col min="12" max="12" width="18.77734375" style="8" customWidth="1"/>
    <col min="13" max="13" width="19" style="8" customWidth="1"/>
    <col min="14" max="14" width="16.77734375" customWidth="1"/>
    <col min="15" max="15" width="16.21875" customWidth="1"/>
    <col min="18" max="18" width="19.21875" customWidth="1"/>
    <col min="19" max="19" width="13.21875" customWidth="1"/>
    <col min="21" max="21" width="11.21875" customWidth="1"/>
    <col min="24" max="24" width="17.44140625" customWidth="1"/>
    <col min="30" max="30" width="23.21875" customWidth="1"/>
    <col min="31" max="31" width="16" customWidth="1"/>
    <col min="44" max="44" width="24.21875" customWidth="1"/>
  </cols>
  <sheetData>
    <row r="1" spans="1:18" x14ac:dyDescent="0.3">
      <c r="A1" s="35"/>
      <c r="B1" s="36"/>
      <c r="C1" s="37"/>
      <c r="D1" s="105" t="s">
        <v>53</v>
      </c>
      <c r="E1" s="106"/>
      <c r="F1" s="106"/>
      <c r="G1" s="107"/>
      <c r="H1" s="108" t="s">
        <v>54</v>
      </c>
      <c r="I1" s="109"/>
      <c r="J1" s="109"/>
      <c r="K1" s="109"/>
      <c r="L1" s="109"/>
      <c r="M1" s="109"/>
      <c r="N1" s="109"/>
      <c r="O1" s="109"/>
    </row>
    <row r="2" spans="1:18" s="6" customFormat="1" ht="93.75" customHeight="1" thickBot="1" x14ac:dyDescent="0.35">
      <c r="A2" s="10" t="s">
        <v>55</v>
      </c>
      <c r="B2" s="3" t="s">
        <v>21</v>
      </c>
      <c r="C2" s="5" t="s">
        <v>56</v>
      </c>
      <c r="D2" s="39" t="s">
        <v>25</v>
      </c>
      <c r="E2" s="39" t="s">
        <v>27</v>
      </c>
      <c r="F2" s="22" t="s">
        <v>57</v>
      </c>
      <c r="G2" s="22" t="s">
        <v>58</v>
      </c>
      <c r="H2" s="82" t="s">
        <v>33</v>
      </c>
      <c r="I2" s="83" t="s">
        <v>35</v>
      </c>
      <c r="J2" s="83" t="s">
        <v>59</v>
      </c>
      <c r="K2" s="83" t="s">
        <v>60</v>
      </c>
      <c r="L2" s="83" t="s">
        <v>61</v>
      </c>
      <c r="M2" s="83" t="s">
        <v>62</v>
      </c>
      <c r="N2" s="84" t="s">
        <v>63</v>
      </c>
      <c r="O2" s="87" t="s">
        <v>64</v>
      </c>
      <c r="Q2"/>
      <c r="R2"/>
    </row>
    <row r="3" spans="1:18" ht="15" thickTop="1" x14ac:dyDescent="0.3">
      <c r="A3" t="s">
        <v>65</v>
      </c>
      <c r="B3" s="7">
        <v>347563</v>
      </c>
      <c r="C3" s="9">
        <v>1.9044502029693735E-2</v>
      </c>
      <c r="D3" s="7">
        <v>30754</v>
      </c>
      <c r="E3" s="92">
        <v>2.478E-2</v>
      </c>
      <c r="F3" s="7">
        <v>45644</v>
      </c>
      <c r="G3" s="92">
        <v>2.4410000000000001E-2</v>
      </c>
      <c r="H3" s="85">
        <v>171089</v>
      </c>
      <c r="I3" s="93">
        <v>2.01E-2</v>
      </c>
      <c r="J3" s="85">
        <v>7093</v>
      </c>
      <c r="K3" s="94">
        <v>1.9400000000000001E-2</v>
      </c>
      <c r="L3" s="97">
        <v>4383</v>
      </c>
      <c r="M3" s="94">
        <v>2.0441952875771878E-2</v>
      </c>
      <c r="N3" s="85">
        <v>1915</v>
      </c>
      <c r="O3" s="94">
        <v>1.9900000000000001E-2</v>
      </c>
    </row>
    <row r="4" spans="1:18" x14ac:dyDescent="0.3">
      <c r="A4" t="s">
        <v>66</v>
      </c>
      <c r="B4" s="7">
        <v>68985</v>
      </c>
      <c r="C4" s="9">
        <v>3.7799908865973147E-3</v>
      </c>
      <c r="D4" s="7">
        <v>3889</v>
      </c>
      <c r="E4" s="92">
        <v>3.13E-3</v>
      </c>
      <c r="F4" s="7">
        <v>5871</v>
      </c>
      <c r="G4" s="92">
        <v>3.14E-3</v>
      </c>
      <c r="H4" s="85">
        <v>33140</v>
      </c>
      <c r="I4" s="93">
        <v>3.8999999999999998E-3</v>
      </c>
      <c r="J4" s="85">
        <v>1772</v>
      </c>
      <c r="K4" s="94">
        <v>4.8999999999999998E-3</v>
      </c>
      <c r="L4" s="98">
        <v>1167</v>
      </c>
      <c r="M4" s="94">
        <v>5.4427923810234499E-3</v>
      </c>
      <c r="N4" s="86">
        <v>602</v>
      </c>
      <c r="O4" s="94">
        <v>6.0000000000000001E-3</v>
      </c>
    </row>
    <row r="5" spans="1:18" x14ac:dyDescent="0.3">
      <c r="A5" t="s">
        <v>67</v>
      </c>
      <c r="B5" s="7">
        <v>2659</v>
      </c>
      <c r="C5" s="9">
        <v>1.4569827886442356E-4</v>
      </c>
      <c r="D5" s="7">
        <v>289</v>
      </c>
      <c r="E5" s="92">
        <v>2.3000000000000001E-4</v>
      </c>
      <c r="F5" s="7">
        <v>444</v>
      </c>
      <c r="G5" s="92">
        <v>2.4000000000000001E-4</v>
      </c>
      <c r="H5" s="85">
        <v>1024</v>
      </c>
      <c r="I5" s="93">
        <v>1E-4</v>
      </c>
      <c r="J5" s="86">
        <v>50</v>
      </c>
      <c r="K5" s="94">
        <v>1E-4</v>
      </c>
      <c r="L5" s="98">
        <v>14</v>
      </c>
      <c r="M5" s="94">
        <v>6.5294852900024249E-5</v>
      </c>
      <c r="N5" s="86" t="s">
        <v>207</v>
      </c>
      <c r="O5" s="94">
        <v>0</v>
      </c>
    </row>
    <row r="6" spans="1:18" x14ac:dyDescent="0.3">
      <c r="A6" t="s">
        <v>68</v>
      </c>
      <c r="B6" s="7">
        <v>495038</v>
      </c>
      <c r="C6" s="9">
        <v>2.7125304465019373E-2</v>
      </c>
      <c r="D6" s="7">
        <v>30406</v>
      </c>
      <c r="E6" s="92">
        <v>2.4500000000000001E-2</v>
      </c>
      <c r="F6" s="7">
        <v>42889</v>
      </c>
      <c r="G6" s="92">
        <v>2.2939999999999999E-2</v>
      </c>
      <c r="H6" s="85">
        <v>231646</v>
      </c>
      <c r="I6" s="93">
        <v>2.7199999999999998E-2</v>
      </c>
      <c r="J6" s="85">
        <v>8796</v>
      </c>
      <c r="K6" s="94">
        <v>2.41E-2</v>
      </c>
      <c r="L6" s="97">
        <v>5163</v>
      </c>
      <c r="M6" s="94">
        <v>2.4079808965916088E-2</v>
      </c>
      <c r="N6" s="85">
        <v>2425</v>
      </c>
      <c r="O6" s="94">
        <v>2.5100000000000001E-2</v>
      </c>
    </row>
    <row r="7" spans="1:18" x14ac:dyDescent="0.3">
      <c r="A7" t="s">
        <v>69</v>
      </c>
      <c r="B7" s="7">
        <v>201272</v>
      </c>
      <c r="C7" s="9">
        <v>1.1028576150282158E-2</v>
      </c>
      <c r="D7" s="7">
        <v>15084</v>
      </c>
      <c r="E7" s="92">
        <v>1.2149999999999999E-2</v>
      </c>
      <c r="F7" s="7">
        <v>20882</v>
      </c>
      <c r="G7" s="92">
        <v>1.1169999999999999E-2</v>
      </c>
      <c r="H7" s="85">
        <v>101005</v>
      </c>
      <c r="I7" s="93">
        <v>1.1900000000000001E-2</v>
      </c>
      <c r="J7" s="85">
        <v>3109</v>
      </c>
      <c r="K7" s="94">
        <v>8.5000000000000006E-3</v>
      </c>
      <c r="L7" s="97">
        <v>1762</v>
      </c>
      <c r="M7" s="94">
        <v>8.2178236292744806E-3</v>
      </c>
      <c r="N7" s="86">
        <v>700</v>
      </c>
      <c r="O7" s="94">
        <v>7.1999999999999998E-3</v>
      </c>
    </row>
    <row r="8" spans="1:18" x14ac:dyDescent="0.3">
      <c r="A8" t="s">
        <v>70</v>
      </c>
      <c r="B8" s="7">
        <v>1487167</v>
      </c>
      <c r="C8" s="9">
        <v>8.1488406274527345E-2</v>
      </c>
      <c r="D8" s="7">
        <v>91069</v>
      </c>
      <c r="E8" s="92">
        <v>7.3380000000000001E-2</v>
      </c>
      <c r="F8" s="7">
        <v>153431</v>
      </c>
      <c r="G8" s="92">
        <v>8.2049999999999998E-2</v>
      </c>
      <c r="H8" s="85">
        <v>664016</v>
      </c>
      <c r="I8" s="93">
        <v>7.8100000000000003E-2</v>
      </c>
      <c r="J8" s="85">
        <v>31161</v>
      </c>
      <c r="K8" s="94">
        <v>8.5400000000000004E-2</v>
      </c>
      <c r="L8" s="97">
        <v>16944</v>
      </c>
      <c r="M8" s="94">
        <v>7.9025427681286495E-2</v>
      </c>
      <c r="N8" s="85">
        <v>7997</v>
      </c>
      <c r="O8" s="94">
        <v>8.2699999999999996E-2</v>
      </c>
    </row>
    <row r="9" spans="1:18" x14ac:dyDescent="0.3">
      <c r="A9" t="s">
        <v>71</v>
      </c>
      <c r="B9" s="7">
        <v>369318</v>
      </c>
      <c r="C9" s="9">
        <v>2.0236553950226093E-2</v>
      </c>
      <c r="D9" s="7">
        <v>24526</v>
      </c>
      <c r="E9" s="92">
        <v>1.976E-2</v>
      </c>
      <c r="F9" s="7">
        <v>36792</v>
      </c>
      <c r="G9" s="92">
        <v>1.967E-2</v>
      </c>
      <c r="H9" s="85">
        <v>170971</v>
      </c>
      <c r="I9" s="93">
        <v>2.01E-2</v>
      </c>
      <c r="J9" s="85">
        <v>9135</v>
      </c>
      <c r="K9" s="94">
        <v>2.5000000000000001E-2</v>
      </c>
      <c r="L9" s="97">
        <v>6036</v>
      </c>
      <c r="M9" s="94">
        <v>2.8151409436039027E-2</v>
      </c>
      <c r="N9" s="85">
        <v>2971</v>
      </c>
      <c r="O9" s="94">
        <v>3.1E-2</v>
      </c>
    </row>
    <row r="10" spans="1:18" x14ac:dyDescent="0.3">
      <c r="A10" t="s">
        <v>72</v>
      </c>
      <c r="B10" s="7">
        <v>979</v>
      </c>
      <c r="C10" s="9">
        <v>5.3643706283667044E-5</v>
      </c>
      <c r="D10" s="7">
        <v>111</v>
      </c>
      <c r="E10" s="92">
        <v>9.0000000000000006E-5</v>
      </c>
      <c r="F10" s="7">
        <v>190</v>
      </c>
      <c r="G10" s="92">
        <v>1E-4</v>
      </c>
      <c r="H10" s="86">
        <v>536</v>
      </c>
      <c r="I10" s="93">
        <v>1E-4</v>
      </c>
      <c r="J10" s="86">
        <v>32</v>
      </c>
      <c r="K10" s="94">
        <v>1E-4</v>
      </c>
      <c r="L10" s="98">
        <v>17</v>
      </c>
      <c r="M10" s="94">
        <v>0</v>
      </c>
      <c r="N10" s="86" t="s">
        <v>207</v>
      </c>
      <c r="O10" s="94">
        <v>1E-4</v>
      </c>
    </row>
    <row r="11" spans="1:18" x14ac:dyDescent="0.3">
      <c r="A11" t="s">
        <v>73</v>
      </c>
      <c r="B11" s="7">
        <v>153087</v>
      </c>
      <c r="C11" s="9">
        <v>8.3883085432561143E-3</v>
      </c>
      <c r="D11" s="7">
        <v>6878</v>
      </c>
      <c r="E11" s="92">
        <v>5.5399999999999998E-3</v>
      </c>
      <c r="F11" s="7">
        <v>10238</v>
      </c>
      <c r="G11" s="92">
        <v>5.47E-3</v>
      </c>
      <c r="H11" s="85">
        <v>62388</v>
      </c>
      <c r="I11" s="93">
        <v>7.3000000000000001E-3</v>
      </c>
      <c r="J11" s="85">
        <v>2502</v>
      </c>
      <c r="K11" s="94">
        <v>6.8999999999999999E-3</v>
      </c>
      <c r="L11" s="97">
        <v>1220</v>
      </c>
      <c r="M11" s="94">
        <v>5.6899800384306847E-3</v>
      </c>
      <c r="N11" s="86">
        <v>571</v>
      </c>
      <c r="O11" s="94">
        <v>5.7999999999999996E-3</v>
      </c>
    </row>
    <row r="12" spans="1:18" x14ac:dyDescent="0.3">
      <c r="A12" t="s">
        <v>74</v>
      </c>
      <c r="B12" s="7">
        <v>67723</v>
      </c>
      <c r="C12" s="9">
        <v>3.7108403683848651E-3</v>
      </c>
      <c r="D12" s="7">
        <v>3888</v>
      </c>
      <c r="E12" s="92">
        <v>3.13E-3</v>
      </c>
      <c r="F12" s="7">
        <v>5722</v>
      </c>
      <c r="G12" s="92">
        <v>3.0599999999999998E-3</v>
      </c>
      <c r="H12" s="85">
        <v>26959</v>
      </c>
      <c r="I12" s="93">
        <v>3.2000000000000002E-3</v>
      </c>
      <c r="J12" s="85">
        <v>1138</v>
      </c>
      <c r="K12" s="94">
        <v>3.0999999999999999E-3</v>
      </c>
      <c r="L12" s="98">
        <v>651</v>
      </c>
      <c r="M12" s="94">
        <v>3.0362106598511279E-3</v>
      </c>
      <c r="N12" s="86">
        <v>296</v>
      </c>
      <c r="O12" s="94">
        <v>3.0999999999999999E-3</v>
      </c>
    </row>
    <row r="13" spans="1:18" x14ac:dyDescent="0.3">
      <c r="A13" t="s">
        <v>75</v>
      </c>
      <c r="B13" s="7">
        <v>27255</v>
      </c>
      <c r="C13" s="9">
        <v>1.4934210569574518E-3</v>
      </c>
      <c r="D13" s="7">
        <v>1461</v>
      </c>
      <c r="E13" s="92">
        <v>1.1800000000000001E-3</v>
      </c>
      <c r="F13" s="7">
        <v>2286</v>
      </c>
      <c r="G13" s="92">
        <v>1.2199999999999999E-3</v>
      </c>
      <c r="H13" s="85">
        <v>11071</v>
      </c>
      <c r="I13" s="93">
        <v>1.2999999999999999E-3</v>
      </c>
      <c r="J13" s="86">
        <v>521</v>
      </c>
      <c r="K13" s="94">
        <v>1.4E-3</v>
      </c>
      <c r="L13" s="98">
        <v>342</v>
      </c>
      <c r="M13" s="94">
        <v>1.5950599779863068E-3</v>
      </c>
      <c r="N13" s="86">
        <v>141</v>
      </c>
      <c r="O13" s="94">
        <v>1.4E-3</v>
      </c>
    </row>
    <row r="14" spans="1:18" x14ac:dyDescent="0.3">
      <c r="A14" s="11" t="s">
        <v>76</v>
      </c>
      <c r="B14" s="95" t="s">
        <v>77</v>
      </c>
      <c r="C14" s="96" t="s">
        <v>77</v>
      </c>
      <c r="D14" s="7">
        <v>11</v>
      </c>
      <c r="E14" s="92" t="s">
        <v>209</v>
      </c>
      <c r="F14" s="7">
        <v>11</v>
      </c>
      <c r="G14" s="92" t="s">
        <v>209</v>
      </c>
      <c r="H14" s="86">
        <v>51</v>
      </c>
      <c r="I14" s="110" t="s">
        <v>209</v>
      </c>
      <c r="J14" s="86" t="s">
        <v>207</v>
      </c>
      <c r="K14" s="94">
        <v>0</v>
      </c>
      <c r="L14" s="98" t="s">
        <v>207</v>
      </c>
      <c r="M14" s="94">
        <v>4.6639180642874464E-6</v>
      </c>
      <c r="N14" s="86" t="s">
        <v>78</v>
      </c>
      <c r="O14" s="94">
        <v>0</v>
      </c>
    </row>
    <row r="15" spans="1:18" x14ac:dyDescent="0.3">
      <c r="A15" t="s">
        <v>79</v>
      </c>
      <c r="B15" s="7">
        <v>1432721</v>
      </c>
      <c r="C15" s="9">
        <v>7.8505071001472651E-2</v>
      </c>
      <c r="D15" s="7">
        <v>108277</v>
      </c>
      <c r="E15" s="92">
        <v>8.7239999999999998E-2</v>
      </c>
      <c r="F15" s="7">
        <v>176271</v>
      </c>
      <c r="G15" s="92">
        <v>9.4259999999999997E-2</v>
      </c>
      <c r="H15" s="85">
        <v>723973</v>
      </c>
      <c r="I15" s="93">
        <v>8.5199999999999998E-2</v>
      </c>
      <c r="J15" s="85">
        <v>29777</v>
      </c>
      <c r="K15" s="94">
        <v>8.1600000000000006E-2</v>
      </c>
      <c r="L15" s="97">
        <v>17557</v>
      </c>
      <c r="M15" s="94">
        <v>8.1884409454694704E-2</v>
      </c>
      <c r="N15" s="85">
        <v>7966</v>
      </c>
      <c r="O15" s="94">
        <v>8.2500000000000004E-2</v>
      </c>
    </row>
    <row r="16" spans="1:18" x14ac:dyDescent="0.3">
      <c r="A16" t="s">
        <v>80</v>
      </c>
      <c r="B16" s="7">
        <v>673358</v>
      </c>
      <c r="C16" s="9">
        <v>3.6896239811805384E-2</v>
      </c>
      <c r="D16" s="7">
        <v>58102</v>
      </c>
      <c r="E16" s="92">
        <v>4.6809999999999997E-2</v>
      </c>
      <c r="F16" s="7">
        <v>97941</v>
      </c>
      <c r="G16" s="92">
        <v>5.237E-2</v>
      </c>
      <c r="H16" s="85">
        <v>326847</v>
      </c>
      <c r="I16" s="93">
        <v>3.8399999999999997E-2</v>
      </c>
      <c r="J16" s="85">
        <v>14459</v>
      </c>
      <c r="K16" s="94">
        <v>3.9600000000000003E-2</v>
      </c>
      <c r="L16" s="97">
        <v>8655</v>
      </c>
      <c r="M16" s="94">
        <v>4.0366210846407853E-2</v>
      </c>
      <c r="N16" s="85">
        <v>3930</v>
      </c>
      <c r="O16" s="94">
        <v>4.0599999999999997E-2</v>
      </c>
    </row>
    <row r="17" spans="1:18" x14ac:dyDescent="0.3">
      <c r="A17" t="s">
        <v>81</v>
      </c>
      <c r="B17" s="7">
        <v>12543</v>
      </c>
      <c r="C17" s="9">
        <v>6.8728601421454106E-4</v>
      </c>
      <c r="D17" s="7">
        <v>1795</v>
      </c>
      <c r="E17" s="92">
        <v>1.4499999999999999E-3</v>
      </c>
      <c r="F17" s="7">
        <v>1841</v>
      </c>
      <c r="G17" s="92">
        <v>9.7999999999999997E-4</v>
      </c>
      <c r="H17" s="85">
        <v>5748</v>
      </c>
      <c r="I17" s="93">
        <v>6.9999999999999999E-4</v>
      </c>
      <c r="J17" s="86">
        <v>379</v>
      </c>
      <c r="K17" s="94">
        <v>1E-3</v>
      </c>
      <c r="L17" s="98">
        <v>268</v>
      </c>
      <c r="M17" s="94">
        <v>1.2499300412290356E-3</v>
      </c>
      <c r="N17" s="86">
        <v>122</v>
      </c>
      <c r="O17" s="94">
        <v>1.2999999999999999E-3</v>
      </c>
    </row>
    <row r="18" spans="1:18" x14ac:dyDescent="0.3">
      <c r="A18" t="s">
        <v>82</v>
      </c>
      <c r="B18" s="7">
        <v>104765</v>
      </c>
      <c r="C18" s="9">
        <v>5.7405341050136647E-3</v>
      </c>
      <c r="D18" s="7">
        <v>8061</v>
      </c>
      <c r="E18" s="92">
        <v>6.4900000000000001E-3</v>
      </c>
      <c r="F18" s="7">
        <v>11925</v>
      </c>
      <c r="G18" s="92">
        <v>6.3800000000000003E-3</v>
      </c>
      <c r="H18" s="85">
        <v>47044</v>
      </c>
      <c r="I18" s="93">
        <v>5.4999999999999997E-3</v>
      </c>
      <c r="J18" s="85">
        <v>3070</v>
      </c>
      <c r="K18" s="94">
        <v>8.3999999999999995E-3</v>
      </c>
      <c r="L18" s="97">
        <v>1943</v>
      </c>
      <c r="M18" s="94">
        <v>9.0619927989105085E-3</v>
      </c>
      <c r="N18" s="86">
        <v>1034</v>
      </c>
      <c r="O18" s="94">
        <v>1.06E-2</v>
      </c>
    </row>
    <row r="19" spans="1:18" x14ac:dyDescent="0.3">
      <c r="A19" t="s">
        <v>83</v>
      </c>
      <c r="B19" s="7">
        <v>126089</v>
      </c>
      <c r="C19" s="9">
        <v>6.908969644127981E-3</v>
      </c>
      <c r="D19" s="7">
        <v>7540</v>
      </c>
      <c r="E19" s="92">
        <v>6.0800000000000003E-3</v>
      </c>
      <c r="F19" s="7">
        <v>10463</v>
      </c>
      <c r="G19" s="92">
        <v>5.5999999999999999E-3</v>
      </c>
      <c r="H19" s="85">
        <v>62516</v>
      </c>
      <c r="I19" s="93">
        <v>7.4000000000000003E-3</v>
      </c>
      <c r="J19" s="85">
        <v>2342</v>
      </c>
      <c r="K19" s="94">
        <v>6.4000000000000003E-3</v>
      </c>
      <c r="L19" s="97">
        <v>1460</v>
      </c>
      <c r="M19" s="94">
        <v>6.8093203738596722E-3</v>
      </c>
      <c r="N19" s="86">
        <v>681</v>
      </c>
      <c r="O19" s="94">
        <v>7.1999999999999998E-3</v>
      </c>
    </row>
    <row r="20" spans="1:18" x14ac:dyDescent="0.3">
      <c r="A20" t="s">
        <v>84</v>
      </c>
      <c r="B20" s="7">
        <v>552775</v>
      </c>
      <c r="C20" s="9">
        <v>3.0288968070433145E-2</v>
      </c>
      <c r="D20" s="7">
        <v>29725</v>
      </c>
      <c r="E20" s="92">
        <v>2.3949999999999999E-2</v>
      </c>
      <c r="F20" s="7">
        <v>39153</v>
      </c>
      <c r="G20" s="92">
        <v>2.094E-2</v>
      </c>
      <c r="H20" s="85">
        <v>224487</v>
      </c>
      <c r="I20" s="93">
        <v>2.64E-2</v>
      </c>
      <c r="J20" s="85">
        <v>9083</v>
      </c>
      <c r="K20" s="94">
        <v>2.4899999999999999E-2</v>
      </c>
      <c r="L20" s="97">
        <v>4930</v>
      </c>
      <c r="M20" s="94">
        <v>2.2993116056937112E-2</v>
      </c>
      <c r="N20" s="85">
        <v>1840</v>
      </c>
      <c r="O20" s="94">
        <v>1.9E-2</v>
      </c>
    </row>
    <row r="21" spans="1:18" x14ac:dyDescent="0.3">
      <c r="A21" t="s">
        <v>85</v>
      </c>
      <c r="B21" s="7">
        <v>380161</v>
      </c>
      <c r="C21" s="9">
        <v>2.083068950409106E-2</v>
      </c>
      <c r="D21" s="7">
        <v>22841</v>
      </c>
      <c r="E21" s="92">
        <v>1.84E-2</v>
      </c>
      <c r="F21" s="7">
        <v>32869</v>
      </c>
      <c r="G21" s="92">
        <v>1.7579999999999998E-2</v>
      </c>
      <c r="H21" s="85">
        <v>165006</v>
      </c>
      <c r="I21" s="93">
        <v>1.9400000000000001E-2</v>
      </c>
      <c r="J21" s="85">
        <v>6466</v>
      </c>
      <c r="K21" s="94">
        <v>1.77E-2</v>
      </c>
      <c r="L21" s="97">
        <v>3245</v>
      </c>
      <c r="M21" s="94">
        <v>1.5134414118612764E-2</v>
      </c>
      <c r="N21" s="85">
        <v>1579</v>
      </c>
      <c r="O21" s="94">
        <v>1.5900000000000001E-2</v>
      </c>
    </row>
    <row r="22" spans="1:18" x14ac:dyDescent="0.3">
      <c r="A22" t="s">
        <v>86</v>
      </c>
      <c r="B22" s="7">
        <v>177922</v>
      </c>
      <c r="C22" s="9">
        <v>9.7491271801865252E-3</v>
      </c>
      <c r="D22" s="7">
        <v>11244</v>
      </c>
      <c r="E22" s="92">
        <v>9.0600000000000003E-3</v>
      </c>
      <c r="F22" s="7">
        <v>14318</v>
      </c>
      <c r="G22" s="92">
        <v>7.6600000000000001E-3</v>
      </c>
      <c r="H22" s="85">
        <v>83843</v>
      </c>
      <c r="I22" s="93">
        <v>9.9000000000000008E-3</v>
      </c>
      <c r="J22" s="85">
        <v>2946</v>
      </c>
      <c r="K22" s="94">
        <v>8.0999999999999996E-3</v>
      </c>
      <c r="L22" s="97">
        <v>1593</v>
      </c>
      <c r="M22" s="94">
        <v>7.4296214764099028E-3</v>
      </c>
      <c r="N22" s="86">
        <v>632</v>
      </c>
      <c r="O22" s="94">
        <v>6.6E-3</v>
      </c>
    </row>
    <row r="23" spans="1:18" x14ac:dyDescent="0.3">
      <c r="A23" t="s">
        <v>87</v>
      </c>
      <c r="B23" s="7">
        <v>182120</v>
      </c>
      <c r="C23" s="9">
        <v>9.9791540228615343E-3</v>
      </c>
      <c r="D23" s="7">
        <v>11881</v>
      </c>
      <c r="E23" s="92">
        <v>9.5700000000000004E-3</v>
      </c>
      <c r="F23" s="7">
        <v>14798</v>
      </c>
      <c r="G23" s="92">
        <v>7.9100000000000004E-3</v>
      </c>
      <c r="H23" s="85">
        <v>78413</v>
      </c>
      <c r="I23" s="93">
        <v>9.1999999999999998E-3</v>
      </c>
      <c r="J23" s="85">
        <v>3536</v>
      </c>
      <c r="K23" s="94">
        <v>9.7000000000000003E-3</v>
      </c>
      <c r="L23" s="97">
        <v>2434</v>
      </c>
      <c r="M23" s="94">
        <v>1.1351976568475645E-2</v>
      </c>
      <c r="N23" s="85">
        <v>1073</v>
      </c>
      <c r="O23" s="94">
        <v>1.12E-2</v>
      </c>
    </row>
    <row r="24" spans="1:18" x14ac:dyDescent="0.3">
      <c r="A24" t="s">
        <v>88</v>
      </c>
      <c r="B24" s="7">
        <v>267611</v>
      </c>
      <c r="C24" s="9">
        <v>1.4663581085064782E-2</v>
      </c>
      <c r="D24" s="7">
        <v>18191</v>
      </c>
      <c r="E24" s="92">
        <v>1.4659999999999999E-2</v>
      </c>
      <c r="F24" s="7">
        <v>24001</v>
      </c>
      <c r="G24" s="92">
        <v>1.2829999999999999E-2</v>
      </c>
      <c r="H24" s="85">
        <v>125489</v>
      </c>
      <c r="I24" s="93">
        <v>1.4800000000000001E-2</v>
      </c>
      <c r="J24" s="85">
        <v>4153</v>
      </c>
      <c r="K24" s="94">
        <v>1.14E-2</v>
      </c>
      <c r="L24" s="97">
        <v>2451</v>
      </c>
      <c r="M24" s="94">
        <v>1.1431263175568532E-2</v>
      </c>
      <c r="N24" s="85">
        <v>1082</v>
      </c>
      <c r="O24" s="94">
        <v>1.15E-2</v>
      </c>
    </row>
    <row r="25" spans="1:18" x14ac:dyDescent="0.3">
      <c r="A25" t="s">
        <v>89</v>
      </c>
      <c r="B25" s="7">
        <v>261790</v>
      </c>
      <c r="C25" s="9">
        <v>1.4344622949950148E-2</v>
      </c>
      <c r="D25" s="7">
        <v>23737</v>
      </c>
      <c r="E25" s="92">
        <v>1.9130000000000001E-2</v>
      </c>
      <c r="F25" s="7">
        <v>33285</v>
      </c>
      <c r="G25" s="92">
        <v>1.78E-2</v>
      </c>
      <c r="H25" s="85">
        <v>117630</v>
      </c>
      <c r="I25" s="93">
        <v>1.38E-2</v>
      </c>
      <c r="J25" s="85">
        <v>4757</v>
      </c>
      <c r="K25" s="94">
        <v>1.2999999999999999E-2</v>
      </c>
      <c r="L25" s="97">
        <v>2678</v>
      </c>
      <c r="M25" s="94">
        <v>1.2489972576161782E-2</v>
      </c>
      <c r="N25" s="85">
        <v>1111</v>
      </c>
      <c r="O25" s="94">
        <v>1.1599999999999999E-2</v>
      </c>
    </row>
    <row r="26" spans="1:18" x14ac:dyDescent="0.3">
      <c r="A26" t="s">
        <v>90</v>
      </c>
      <c r="B26" s="7">
        <v>105658</v>
      </c>
      <c r="C26" s="9">
        <v>5.7894654938914119E-3</v>
      </c>
      <c r="D26" s="7">
        <v>5492</v>
      </c>
      <c r="E26" s="92">
        <v>4.4299999999999999E-3</v>
      </c>
      <c r="F26" s="7">
        <v>7513</v>
      </c>
      <c r="G26" s="92">
        <v>4.0200000000000001E-3</v>
      </c>
      <c r="H26" s="85">
        <v>50954</v>
      </c>
      <c r="I26" s="93">
        <v>6.0000000000000001E-3</v>
      </c>
      <c r="J26" s="85">
        <v>1716</v>
      </c>
      <c r="K26" s="94">
        <v>4.7000000000000002E-3</v>
      </c>
      <c r="L26" s="98">
        <v>901</v>
      </c>
      <c r="M26" s="94">
        <v>4.2021901759229895E-3</v>
      </c>
      <c r="N26" s="86">
        <v>412</v>
      </c>
      <c r="O26" s="94">
        <v>4.3E-3</v>
      </c>
    </row>
    <row r="27" spans="1:18" s="11" customFormat="1" x14ac:dyDescent="0.3">
      <c r="A27" s="11" t="s">
        <v>91</v>
      </c>
      <c r="B27" s="95" t="s">
        <v>77</v>
      </c>
      <c r="C27" s="96" t="s">
        <v>77</v>
      </c>
      <c r="D27" s="7" t="s">
        <v>207</v>
      </c>
      <c r="E27" s="92" t="s">
        <v>209</v>
      </c>
      <c r="F27" s="7" t="s">
        <v>207</v>
      </c>
      <c r="G27" s="92" t="s">
        <v>209</v>
      </c>
      <c r="H27" s="86">
        <v>10</v>
      </c>
      <c r="I27" s="110" t="s">
        <v>209</v>
      </c>
      <c r="J27" s="86" t="s">
        <v>207</v>
      </c>
      <c r="K27" s="94">
        <v>0</v>
      </c>
      <c r="L27" s="98" t="s">
        <v>207</v>
      </c>
      <c r="M27" s="94">
        <v>4.6639180642874464E-6</v>
      </c>
      <c r="N27" s="86" t="s">
        <v>78</v>
      </c>
      <c r="O27" s="94">
        <v>0</v>
      </c>
      <c r="Q27"/>
      <c r="R27"/>
    </row>
    <row r="28" spans="1:18" x14ac:dyDescent="0.3">
      <c r="A28" t="s">
        <v>92</v>
      </c>
      <c r="B28" s="7">
        <v>348459</v>
      </c>
      <c r="C28" s="9">
        <v>1.9093597801736806E-2</v>
      </c>
      <c r="D28" s="7">
        <v>23845</v>
      </c>
      <c r="E28" s="92">
        <v>1.9210000000000001E-2</v>
      </c>
      <c r="F28" s="7">
        <v>38078</v>
      </c>
      <c r="G28" s="92">
        <v>2.036E-2</v>
      </c>
      <c r="H28" s="85">
        <v>148035</v>
      </c>
      <c r="I28" s="93">
        <v>1.7399999999999999E-2</v>
      </c>
      <c r="J28" s="85">
        <v>7483</v>
      </c>
      <c r="K28" s="94">
        <v>2.0500000000000001E-2</v>
      </c>
      <c r="L28" s="97">
        <v>4787</v>
      </c>
      <c r="M28" s="94">
        <v>2.2326175773744007E-2</v>
      </c>
      <c r="N28" s="85">
        <v>1985</v>
      </c>
      <c r="O28" s="94">
        <v>2.0299999999999999E-2</v>
      </c>
    </row>
    <row r="29" spans="1:18" x14ac:dyDescent="0.3">
      <c r="A29" t="s">
        <v>93</v>
      </c>
      <c r="B29" s="7">
        <v>276062</v>
      </c>
      <c r="C29" s="9">
        <v>1.512664846177905E-2</v>
      </c>
      <c r="D29" s="7">
        <v>12182</v>
      </c>
      <c r="E29" s="92">
        <v>9.8200000000000006E-3</v>
      </c>
      <c r="F29" s="7">
        <v>19324</v>
      </c>
      <c r="G29" s="92">
        <v>1.0330000000000001E-2</v>
      </c>
      <c r="H29" s="85">
        <v>113685</v>
      </c>
      <c r="I29" s="93">
        <v>1.34E-2</v>
      </c>
      <c r="J29" s="85">
        <v>4908</v>
      </c>
      <c r="K29" s="94">
        <v>1.35E-2</v>
      </c>
      <c r="L29" s="97">
        <v>2244</v>
      </c>
      <c r="M29" s="94">
        <v>1.046583213626103E-2</v>
      </c>
      <c r="N29" s="85">
        <v>1093</v>
      </c>
      <c r="O29" s="94">
        <v>1.1299999999999999E-2</v>
      </c>
    </row>
    <row r="30" spans="1:18" x14ac:dyDescent="0.3">
      <c r="A30" t="s">
        <v>94</v>
      </c>
      <c r="B30" s="7">
        <v>516758</v>
      </c>
      <c r="C30" s="9">
        <v>2.8315438581956294E-2</v>
      </c>
      <c r="D30" s="7">
        <v>27077</v>
      </c>
      <c r="E30" s="92">
        <v>2.1819999999999999E-2</v>
      </c>
      <c r="F30" s="7">
        <v>39708</v>
      </c>
      <c r="G30" s="92">
        <v>2.1229999999999999E-2</v>
      </c>
      <c r="H30" s="85">
        <v>206660</v>
      </c>
      <c r="I30" s="93">
        <v>2.4299999999999999E-2</v>
      </c>
      <c r="J30" s="85">
        <v>8335</v>
      </c>
      <c r="K30" s="94">
        <v>2.2800000000000001E-2</v>
      </c>
      <c r="L30" s="97">
        <v>3912</v>
      </c>
      <c r="M30" s="94">
        <v>1.8245247467492492E-2</v>
      </c>
      <c r="N30" s="85">
        <v>1716</v>
      </c>
      <c r="O30" s="94">
        <v>1.77E-2</v>
      </c>
    </row>
    <row r="31" spans="1:18" x14ac:dyDescent="0.3">
      <c r="A31" t="s">
        <v>95</v>
      </c>
      <c r="B31" s="7">
        <v>285734</v>
      </c>
      <c r="C31" s="9">
        <v>1.5656619786779694E-2</v>
      </c>
      <c r="D31" s="7">
        <v>16836</v>
      </c>
      <c r="E31" s="92">
        <v>1.357E-2</v>
      </c>
      <c r="F31" s="7">
        <v>22676</v>
      </c>
      <c r="G31" s="92">
        <v>1.213E-2</v>
      </c>
      <c r="H31" s="85">
        <v>145928</v>
      </c>
      <c r="I31" s="93">
        <v>1.72E-2</v>
      </c>
      <c r="J31" s="85">
        <v>5069</v>
      </c>
      <c r="K31" s="94">
        <v>1.3899999999999999E-2</v>
      </c>
      <c r="L31" s="97">
        <v>2481</v>
      </c>
      <c r="M31" s="94">
        <v>1.1571180717497156E-2</v>
      </c>
      <c r="N31" s="86">
        <v>1025</v>
      </c>
      <c r="O31" s="94">
        <v>1.0500000000000001E-2</v>
      </c>
    </row>
    <row r="32" spans="1:18" x14ac:dyDescent="0.3">
      <c r="A32" t="s">
        <v>96</v>
      </c>
      <c r="B32" s="7">
        <v>179584</v>
      </c>
      <c r="C32" s="9">
        <v>9.8401954537753449E-3</v>
      </c>
      <c r="D32" s="7">
        <v>17265</v>
      </c>
      <c r="E32" s="92">
        <v>1.391E-2</v>
      </c>
      <c r="F32" s="7">
        <v>23635</v>
      </c>
      <c r="G32" s="92">
        <v>1.264E-2</v>
      </c>
      <c r="H32" s="85">
        <v>88232</v>
      </c>
      <c r="I32" s="93">
        <v>1.04E-2</v>
      </c>
      <c r="J32" s="85">
        <v>3094</v>
      </c>
      <c r="K32" s="94">
        <v>8.5000000000000006E-3</v>
      </c>
      <c r="L32" s="97">
        <v>1883</v>
      </c>
      <c r="M32" s="94">
        <v>8.7821577150532619E-3</v>
      </c>
      <c r="N32" s="86">
        <v>721</v>
      </c>
      <c r="O32" s="94">
        <v>7.4999999999999997E-3</v>
      </c>
    </row>
    <row r="33" spans="1:18" x14ac:dyDescent="0.3">
      <c r="A33" t="s">
        <v>97</v>
      </c>
      <c r="B33" s="7">
        <v>392041</v>
      </c>
      <c r="C33" s="9">
        <v>2.1481646838769266E-2</v>
      </c>
      <c r="D33" s="7">
        <v>23230</v>
      </c>
      <c r="E33" s="92">
        <v>1.8720000000000001E-2</v>
      </c>
      <c r="F33" s="7">
        <v>33443</v>
      </c>
      <c r="G33" s="92">
        <v>1.788E-2</v>
      </c>
      <c r="H33" s="85">
        <v>182205</v>
      </c>
      <c r="I33" s="93">
        <v>2.1399999999999999E-2</v>
      </c>
      <c r="J33" s="85">
        <v>7157</v>
      </c>
      <c r="K33" s="94">
        <v>1.9599999999999999E-2</v>
      </c>
      <c r="L33" s="97">
        <v>4284</v>
      </c>
      <c r="M33" s="94">
        <v>1.9980224987407421E-2</v>
      </c>
      <c r="N33" s="85">
        <v>1840</v>
      </c>
      <c r="O33" s="94">
        <v>1.9E-2</v>
      </c>
    </row>
    <row r="34" spans="1:18" x14ac:dyDescent="0.3">
      <c r="A34" t="s">
        <v>98</v>
      </c>
      <c r="B34" s="7">
        <v>85247</v>
      </c>
      <c r="C34" s="9">
        <v>4.6710572314236616E-3</v>
      </c>
      <c r="D34" s="7">
        <v>5625</v>
      </c>
      <c r="E34" s="92">
        <v>4.5300000000000002E-3</v>
      </c>
      <c r="F34" s="7">
        <v>7613</v>
      </c>
      <c r="G34" s="92">
        <v>4.0699999999999998E-3</v>
      </c>
      <c r="H34" s="85">
        <v>47372</v>
      </c>
      <c r="I34" s="93">
        <v>5.5999999999999999E-3</v>
      </c>
      <c r="J34" s="85">
        <v>1733</v>
      </c>
      <c r="K34" s="94">
        <v>4.7000000000000002E-3</v>
      </c>
      <c r="L34" s="97">
        <v>1061</v>
      </c>
      <c r="M34" s="94">
        <v>4.9484170662089811E-3</v>
      </c>
      <c r="N34" s="86">
        <v>619</v>
      </c>
      <c r="O34" s="94">
        <v>6.6E-3</v>
      </c>
    </row>
    <row r="35" spans="1:18" x14ac:dyDescent="0.3">
      <c r="A35" t="s">
        <v>99</v>
      </c>
      <c r="B35" s="7">
        <v>116961</v>
      </c>
      <c r="C35" s="9">
        <v>6.4088064664392045E-3</v>
      </c>
      <c r="D35" s="7">
        <v>8572</v>
      </c>
      <c r="E35" s="92">
        <v>6.9100000000000003E-3</v>
      </c>
      <c r="F35" s="7">
        <v>11840</v>
      </c>
      <c r="G35" s="92">
        <v>6.3299999999999997E-3</v>
      </c>
      <c r="H35" s="85">
        <v>61951</v>
      </c>
      <c r="I35" s="93">
        <v>7.3000000000000001E-3</v>
      </c>
      <c r="J35" s="85">
        <v>2426</v>
      </c>
      <c r="K35" s="94">
        <v>6.6E-3</v>
      </c>
      <c r="L35" s="97">
        <v>1428</v>
      </c>
      <c r="M35" s="94">
        <v>6.6600749958024737E-3</v>
      </c>
      <c r="N35" s="86">
        <v>626</v>
      </c>
      <c r="O35" s="94">
        <v>6.6E-3</v>
      </c>
    </row>
    <row r="36" spans="1:18" x14ac:dyDescent="0.3">
      <c r="A36" t="s">
        <v>100</v>
      </c>
      <c r="B36" s="7">
        <v>215627</v>
      </c>
      <c r="C36" s="9">
        <v>1.1815149596351658E-2</v>
      </c>
      <c r="D36" s="7">
        <v>17018</v>
      </c>
      <c r="E36" s="92">
        <v>1.371E-2</v>
      </c>
      <c r="F36" s="7">
        <v>22963</v>
      </c>
      <c r="G36" s="92">
        <v>1.2279999999999999E-2</v>
      </c>
      <c r="H36" s="85">
        <v>109548</v>
      </c>
      <c r="I36" s="93">
        <v>1.29E-2</v>
      </c>
      <c r="J36" s="85">
        <v>4330</v>
      </c>
      <c r="K36" s="94">
        <v>1.1900000000000001E-2</v>
      </c>
      <c r="L36" s="97">
        <v>2711</v>
      </c>
      <c r="M36" s="94">
        <v>1.2643881872283267E-2</v>
      </c>
      <c r="N36" s="85">
        <v>1280</v>
      </c>
      <c r="O36" s="94">
        <v>1.3299999999999999E-2</v>
      </c>
    </row>
    <row r="37" spans="1:18" x14ac:dyDescent="0.3">
      <c r="A37" t="s">
        <v>101</v>
      </c>
      <c r="B37" s="7">
        <v>94260</v>
      </c>
      <c r="C37" s="9">
        <v>5.164919054441732E-3</v>
      </c>
      <c r="D37" s="7">
        <v>4095</v>
      </c>
      <c r="E37" s="92">
        <v>3.3E-3</v>
      </c>
      <c r="F37" s="7">
        <v>5663</v>
      </c>
      <c r="G37" s="92">
        <v>3.0300000000000001E-3</v>
      </c>
      <c r="H37" s="85">
        <v>42018</v>
      </c>
      <c r="I37" s="93">
        <v>4.8999999999999998E-3</v>
      </c>
      <c r="J37" s="85">
        <v>1703</v>
      </c>
      <c r="K37" s="94">
        <v>4.7000000000000002E-3</v>
      </c>
      <c r="L37" s="98">
        <v>836</v>
      </c>
      <c r="M37" s="94">
        <v>3.8990355017443053E-3</v>
      </c>
      <c r="N37" s="86">
        <v>360</v>
      </c>
      <c r="O37" s="94">
        <v>3.7000000000000002E-3</v>
      </c>
    </row>
    <row r="38" spans="1:18" x14ac:dyDescent="0.3">
      <c r="A38" t="s">
        <v>102</v>
      </c>
      <c r="B38" s="7">
        <v>299271</v>
      </c>
      <c r="C38" s="9">
        <v>1.6398371423104515E-2</v>
      </c>
      <c r="D38" s="7">
        <v>14417</v>
      </c>
      <c r="E38" s="92">
        <v>1.162E-2</v>
      </c>
      <c r="F38" s="7">
        <v>22940</v>
      </c>
      <c r="G38" s="92">
        <v>1.227E-2</v>
      </c>
      <c r="H38" s="85">
        <v>111263</v>
      </c>
      <c r="I38" s="93">
        <v>1.3100000000000001E-2</v>
      </c>
      <c r="J38" s="85">
        <v>4842</v>
      </c>
      <c r="K38" s="94">
        <v>1.3299999999999999E-2</v>
      </c>
      <c r="L38" s="97">
        <v>2504</v>
      </c>
      <c r="M38" s="94">
        <v>1.1678450832975766E-2</v>
      </c>
      <c r="N38" s="85">
        <v>1136</v>
      </c>
      <c r="O38" s="94">
        <v>1.1900000000000001E-2</v>
      </c>
    </row>
    <row r="39" spans="1:18" x14ac:dyDescent="0.3">
      <c r="A39" t="s">
        <v>103</v>
      </c>
      <c r="B39" s="7">
        <v>141746</v>
      </c>
      <c r="C39" s="9">
        <v>7.7668853839475676E-3</v>
      </c>
      <c r="D39" s="7">
        <v>8965</v>
      </c>
      <c r="E39" s="92">
        <v>7.2199999999999999E-3</v>
      </c>
      <c r="F39" s="7">
        <v>12363</v>
      </c>
      <c r="G39" s="92">
        <v>6.6100000000000004E-3</v>
      </c>
      <c r="H39" s="85">
        <v>69673</v>
      </c>
      <c r="I39" s="93">
        <v>8.2000000000000007E-3</v>
      </c>
      <c r="J39" s="85">
        <v>2527</v>
      </c>
      <c r="K39" s="94">
        <v>6.8999999999999999E-3</v>
      </c>
      <c r="L39" s="97">
        <v>1745</v>
      </c>
      <c r="M39" s="94">
        <v>8.1385370221815946E-3</v>
      </c>
      <c r="N39" s="86">
        <v>591</v>
      </c>
      <c r="O39" s="94">
        <v>6.1999999999999998E-3</v>
      </c>
    </row>
    <row r="40" spans="1:18" x14ac:dyDescent="0.3">
      <c r="A40" t="s">
        <v>104</v>
      </c>
      <c r="B40" s="7">
        <v>663437</v>
      </c>
      <c r="C40" s="9">
        <v>3.635262468408295E-2</v>
      </c>
      <c r="D40" s="7">
        <v>29696</v>
      </c>
      <c r="E40" s="92">
        <v>2.393E-2</v>
      </c>
      <c r="F40" s="7">
        <v>44677</v>
      </c>
      <c r="G40" s="92">
        <v>2.3890000000000002E-2</v>
      </c>
      <c r="H40" s="85">
        <v>282419</v>
      </c>
      <c r="I40" s="93">
        <v>3.32E-2</v>
      </c>
      <c r="J40" s="85">
        <v>8917</v>
      </c>
      <c r="K40" s="94">
        <v>2.4400000000000002E-2</v>
      </c>
      <c r="L40" s="97">
        <v>4445</v>
      </c>
      <c r="M40" s="94">
        <v>2.0731115795757701E-2</v>
      </c>
      <c r="N40" s="85">
        <v>2006</v>
      </c>
      <c r="O40" s="94">
        <v>2.0799999999999999E-2</v>
      </c>
    </row>
    <row r="41" spans="1:18" x14ac:dyDescent="0.3">
      <c r="A41" t="s">
        <v>105</v>
      </c>
      <c r="B41" s="7">
        <v>680709</v>
      </c>
      <c r="C41" s="9">
        <v>3.7299033361234635E-2</v>
      </c>
      <c r="D41" s="7">
        <v>55346</v>
      </c>
      <c r="E41" s="92">
        <v>4.4589999999999998E-2</v>
      </c>
      <c r="F41" s="7">
        <v>90998</v>
      </c>
      <c r="G41" s="92">
        <v>4.8660000000000002E-2</v>
      </c>
      <c r="H41" s="85">
        <v>344982</v>
      </c>
      <c r="I41" s="93">
        <v>4.0599999999999997E-2</v>
      </c>
      <c r="J41" s="85">
        <v>16206</v>
      </c>
      <c r="K41" s="94">
        <v>4.4400000000000002E-2</v>
      </c>
      <c r="L41" s="97">
        <v>10223</v>
      </c>
      <c r="M41" s="94">
        <v>4.7679234371210563E-2</v>
      </c>
      <c r="N41" s="85">
        <v>5031</v>
      </c>
      <c r="O41" s="94">
        <v>5.2200000000000003E-2</v>
      </c>
    </row>
    <row r="42" spans="1:18" x14ac:dyDescent="0.3">
      <c r="A42" t="s">
        <v>106</v>
      </c>
      <c r="B42" s="7">
        <v>49788</v>
      </c>
      <c r="C42" s="9">
        <v>2.7281030116968483E-3</v>
      </c>
      <c r="D42" s="7">
        <v>3075</v>
      </c>
      <c r="E42" s="92">
        <v>2.48E-3</v>
      </c>
      <c r="F42" s="7">
        <v>3707</v>
      </c>
      <c r="G42" s="92">
        <v>1.98E-3</v>
      </c>
      <c r="H42" s="85">
        <v>24445</v>
      </c>
      <c r="I42" s="93">
        <v>2.8999999999999998E-3</v>
      </c>
      <c r="J42" s="86">
        <v>986</v>
      </c>
      <c r="K42" s="94">
        <v>2.7000000000000001E-3</v>
      </c>
      <c r="L42" s="98">
        <v>625</v>
      </c>
      <c r="M42" s="94">
        <v>2.914948790179654E-3</v>
      </c>
      <c r="N42" s="86">
        <v>284</v>
      </c>
      <c r="O42" s="94">
        <v>2.8999999999999998E-3</v>
      </c>
    </row>
    <row r="43" spans="1:18" x14ac:dyDescent="0.3">
      <c r="A43" t="s">
        <v>107</v>
      </c>
      <c r="B43" s="7">
        <v>681106</v>
      </c>
      <c r="C43" s="9">
        <v>3.7320786733445681E-2</v>
      </c>
      <c r="D43" s="7">
        <v>38948</v>
      </c>
      <c r="E43" s="92">
        <v>3.1379999999999998E-2</v>
      </c>
      <c r="F43" s="7">
        <v>52739</v>
      </c>
      <c r="G43" s="92">
        <v>2.8199999999999999E-2</v>
      </c>
      <c r="H43" s="85">
        <v>299372</v>
      </c>
      <c r="I43" s="93">
        <v>3.5200000000000002E-2</v>
      </c>
      <c r="J43" s="85">
        <v>11503</v>
      </c>
      <c r="K43" s="94">
        <v>3.15E-2</v>
      </c>
      <c r="L43" s="97">
        <v>5784</v>
      </c>
      <c r="M43" s="94">
        <v>2.6976102083838591E-2</v>
      </c>
      <c r="N43" s="85">
        <v>2441</v>
      </c>
      <c r="O43" s="94">
        <v>2.5100000000000001E-2</v>
      </c>
    </row>
    <row r="44" spans="1:18" x14ac:dyDescent="0.3">
      <c r="A44" t="s">
        <v>108</v>
      </c>
      <c r="B44" s="7">
        <v>277757</v>
      </c>
      <c r="C44" s="9">
        <v>1.5219524950186421E-2</v>
      </c>
      <c r="D44" s="7">
        <v>22317</v>
      </c>
      <c r="E44" s="92">
        <v>1.7979999999999999E-2</v>
      </c>
      <c r="F44" s="7">
        <v>33051</v>
      </c>
      <c r="G44" s="92">
        <v>1.7670000000000002E-2</v>
      </c>
      <c r="H44" s="85">
        <v>136055</v>
      </c>
      <c r="I44" s="93">
        <v>1.6E-2</v>
      </c>
      <c r="J44" s="85">
        <v>5728</v>
      </c>
      <c r="K44" s="94">
        <v>1.5699999999999999E-2</v>
      </c>
      <c r="L44" s="97">
        <v>3611</v>
      </c>
      <c r="M44" s="94">
        <v>1.6841408130141969E-2</v>
      </c>
      <c r="N44" s="85">
        <v>1602</v>
      </c>
      <c r="O44" s="94">
        <v>1.66E-2</v>
      </c>
    </row>
    <row r="45" spans="1:18" x14ac:dyDescent="0.3">
      <c r="A45" t="s">
        <v>109</v>
      </c>
      <c r="B45" s="7">
        <v>266690</v>
      </c>
      <c r="C45" s="9">
        <v>1.4613115453310689E-2</v>
      </c>
      <c r="D45" s="7">
        <v>13204</v>
      </c>
      <c r="E45" s="92">
        <v>1.064E-2</v>
      </c>
      <c r="F45" s="7">
        <v>19403</v>
      </c>
      <c r="G45" s="92">
        <v>1.038E-2</v>
      </c>
      <c r="H45" s="85">
        <v>126427</v>
      </c>
      <c r="I45" s="93">
        <v>1.49E-2</v>
      </c>
      <c r="J45" s="85">
        <v>3705</v>
      </c>
      <c r="K45" s="94">
        <v>1.0200000000000001E-2</v>
      </c>
      <c r="L45" s="97">
        <v>1872</v>
      </c>
      <c r="M45" s="94">
        <v>8.7308546163461006E-3</v>
      </c>
      <c r="N45" s="86">
        <v>716</v>
      </c>
      <c r="O45" s="94">
        <v>7.3000000000000001E-3</v>
      </c>
    </row>
    <row r="46" spans="1:18" x14ac:dyDescent="0.3">
      <c r="A46" s="11" t="s">
        <v>110</v>
      </c>
      <c r="B46" s="95" t="s">
        <v>77</v>
      </c>
      <c r="C46" s="96" t="s">
        <v>77</v>
      </c>
      <c r="D46" s="7">
        <v>21</v>
      </c>
      <c r="E46" s="92" t="s">
        <v>209</v>
      </c>
      <c r="F46" s="7">
        <v>48</v>
      </c>
      <c r="G46" s="92" t="s">
        <v>209</v>
      </c>
      <c r="H46" s="86">
        <v>53</v>
      </c>
      <c r="I46" s="110" t="s">
        <v>209</v>
      </c>
      <c r="J46" s="86" t="s">
        <v>207</v>
      </c>
      <c r="K46" s="94">
        <v>0</v>
      </c>
      <c r="L46" s="98">
        <v>0</v>
      </c>
      <c r="M46" s="94">
        <v>0</v>
      </c>
      <c r="N46" s="86" t="s">
        <v>207</v>
      </c>
      <c r="O46" s="94">
        <v>0</v>
      </c>
    </row>
    <row r="47" spans="1:18" x14ac:dyDescent="0.3">
      <c r="A47" t="s">
        <v>111</v>
      </c>
      <c r="B47" s="7">
        <v>697655</v>
      </c>
      <c r="C47" s="9">
        <v>3.8227579067754577E-2</v>
      </c>
      <c r="D47" s="7">
        <v>34640</v>
      </c>
      <c r="E47" s="92">
        <v>2.7910000000000001E-2</v>
      </c>
      <c r="F47" s="7">
        <v>47620</v>
      </c>
      <c r="G47" s="92">
        <v>2.547E-2</v>
      </c>
      <c r="H47" s="85">
        <v>292612</v>
      </c>
      <c r="I47" s="93">
        <v>3.44E-2</v>
      </c>
      <c r="J47" s="85">
        <v>14871</v>
      </c>
      <c r="K47" s="94">
        <v>4.0800000000000003E-2</v>
      </c>
      <c r="L47" s="97">
        <v>6502</v>
      </c>
      <c r="M47" s="94">
        <v>3.0324795253996978E-2</v>
      </c>
      <c r="N47" s="85">
        <v>3301</v>
      </c>
      <c r="O47" s="94">
        <v>3.3099999999999997E-2</v>
      </c>
    </row>
    <row r="48" spans="1:18" s="11" customFormat="1" x14ac:dyDescent="0.3">
      <c r="A48" s="11" t="s">
        <v>112</v>
      </c>
      <c r="B48" s="95" t="s">
        <v>77</v>
      </c>
      <c r="C48" s="96" t="s">
        <v>77</v>
      </c>
      <c r="D48" s="7" t="s">
        <v>207</v>
      </c>
      <c r="E48" s="92" t="s">
        <v>209</v>
      </c>
      <c r="F48" s="7" t="s">
        <v>207</v>
      </c>
      <c r="G48" s="92" t="s">
        <v>209</v>
      </c>
      <c r="H48" s="85">
        <v>7639</v>
      </c>
      <c r="I48" s="93">
        <v>8.9999999999999998E-4</v>
      </c>
      <c r="J48" s="86">
        <v>110</v>
      </c>
      <c r="K48" s="94">
        <v>2.9999999999999997E-4</v>
      </c>
      <c r="L48" s="98">
        <v>0</v>
      </c>
      <c r="M48" s="94">
        <v>0</v>
      </c>
      <c r="N48" s="86">
        <v>47</v>
      </c>
      <c r="O48" s="94">
        <v>5.0000000000000001E-4</v>
      </c>
      <c r="Q48"/>
      <c r="R48"/>
    </row>
    <row r="49" spans="1:18" x14ac:dyDescent="0.3">
      <c r="A49" t="s">
        <v>113</v>
      </c>
      <c r="B49" s="7">
        <v>69667</v>
      </c>
      <c r="C49" s="9">
        <v>3.8173606595140264E-3</v>
      </c>
      <c r="D49" s="7">
        <v>10999</v>
      </c>
      <c r="E49" s="92">
        <v>8.8599999999999998E-3</v>
      </c>
      <c r="F49" s="7">
        <v>16742</v>
      </c>
      <c r="G49" s="92">
        <v>8.9499999999999996E-3</v>
      </c>
      <c r="H49" s="85">
        <v>55557</v>
      </c>
      <c r="I49" s="93">
        <v>6.4999999999999997E-3</v>
      </c>
      <c r="J49" s="85">
        <v>1980</v>
      </c>
      <c r="K49" s="94">
        <v>5.4000000000000003E-3</v>
      </c>
      <c r="L49" s="98">
        <v>884</v>
      </c>
      <c r="M49" s="94">
        <v>4.1229035688301026E-3</v>
      </c>
      <c r="N49" s="86">
        <v>471</v>
      </c>
      <c r="O49" s="94">
        <v>4.8999999999999998E-3</v>
      </c>
    </row>
    <row r="50" spans="1:18" x14ac:dyDescent="0.3">
      <c r="A50" t="s">
        <v>114</v>
      </c>
      <c r="B50" s="7">
        <v>56212</v>
      </c>
      <c r="C50" s="9">
        <v>3.0801021630413603E-3</v>
      </c>
      <c r="D50" s="7">
        <v>2868</v>
      </c>
      <c r="E50" s="92">
        <v>2.31E-3</v>
      </c>
      <c r="F50" s="7">
        <v>4710</v>
      </c>
      <c r="G50" s="92">
        <v>2.5200000000000001E-3</v>
      </c>
      <c r="H50" s="85">
        <v>23288</v>
      </c>
      <c r="I50" s="93">
        <v>2.7000000000000001E-3</v>
      </c>
      <c r="J50" s="86">
        <v>953</v>
      </c>
      <c r="K50" s="94">
        <v>2.5999999999999999E-3</v>
      </c>
      <c r="L50" s="98">
        <v>495</v>
      </c>
      <c r="M50" s="94">
        <v>2.3086394418222861E-3</v>
      </c>
      <c r="N50" s="86">
        <v>263</v>
      </c>
      <c r="O50" s="94">
        <v>2.7000000000000001E-3</v>
      </c>
    </row>
    <row r="51" spans="1:18" x14ac:dyDescent="0.3">
      <c r="A51" t="s">
        <v>115</v>
      </c>
      <c r="B51" s="7">
        <v>386240</v>
      </c>
      <c r="C51" s="9">
        <v>2.116378459142345E-2</v>
      </c>
      <c r="D51" s="7">
        <v>32419</v>
      </c>
      <c r="E51" s="92">
        <v>2.6120000000000001E-2</v>
      </c>
      <c r="F51" s="7">
        <v>50918</v>
      </c>
      <c r="G51" s="92">
        <v>2.7230000000000001E-2</v>
      </c>
      <c r="H51" s="85">
        <v>195548</v>
      </c>
      <c r="I51" s="93">
        <v>2.3E-2</v>
      </c>
      <c r="J51" s="85">
        <v>8110</v>
      </c>
      <c r="K51" s="94">
        <v>2.2200000000000001E-2</v>
      </c>
      <c r="L51" s="97">
        <v>4720</v>
      </c>
      <c r="M51" s="94">
        <v>2.2013693263436749E-2</v>
      </c>
      <c r="N51" s="85">
        <v>2210</v>
      </c>
      <c r="O51" s="94">
        <v>2.2800000000000001E-2</v>
      </c>
    </row>
    <row r="52" spans="1:18" x14ac:dyDescent="0.3">
      <c r="A52" t="s">
        <v>116</v>
      </c>
      <c r="B52" s="7">
        <v>62433</v>
      </c>
      <c r="C52" s="9">
        <v>3.4209780535323642E-3</v>
      </c>
      <c r="D52" s="7">
        <v>4291</v>
      </c>
      <c r="E52" s="92">
        <v>3.46E-3</v>
      </c>
      <c r="F52" s="7">
        <v>5827</v>
      </c>
      <c r="G52" s="92">
        <v>3.1199999999999999E-3</v>
      </c>
      <c r="H52" s="85">
        <v>36160</v>
      </c>
      <c r="I52" s="93">
        <v>4.3E-3</v>
      </c>
      <c r="J52" s="85">
        <v>1312</v>
      </c>
      <c r="K52" s="94">
        <v>3.5999999999999999E-3</v>
      </c>
      <c r="L52" s="98">
        <v>672</v>
      </c>
      <c r="M52" s="94">
        <v>3.1341529392011642E-3</v>
      </c>
      <c r="N52" s="86">
        <v>339</v>
      </c>
      <c r="O52" s="94">
        <v>3.3999999999999998E-3</v>
      </c>
    </row>
    <row r="53" spans="1:18" x14ac:dyDescent="0.3">
      <c r="A53" t="s">
        <v>117</v>
      </c>
      <c r="B53" s="7">
        <v>440791</v>
      </c>
      <c r="C53" s="9">
        <v>2.4152873275264431E-2</v>
      </c>
      <c r="D53" s="7">
        <v>31875</v>
      </c>
      <c r="E53" s="92">
        <v>2.5680000000000001E-2</v>
      </c>
      <c r="F53" s="7">
        <v>47977</v>
      </c>
      <c r="G53" s="92">
        <v>2.5659999999999999E-2</v>
      </c>
      <c r="H53" s="85">
        <v>213233</v>
      </c>
      <c r="I53" s="93">
        <v>2.5100000000000001E-2</v>
      </c>
      <c r="J53" s="85">
        <v>8882</v>
      </c>
      <c r="K53" s="94">
        <v>2.4299999999999999E-2</v>
      </c>
      <c r="L53" s="97">
        <v>5394</v>
      </c>
      <c r="M53" s="94">
        <v>2.5157174038766487E-2</v>
      </c>
      <c r="N53" s="85">
        <v>2480</v>
      </c>
      <c r="O53" s="94">
        <v>2.5700000000000001E-2</v>
      </c>
    </row>
    <row r="54" spans="1:18" x14ac:dyDescent="0.3">
      <c r="A54" t="s">
        <v>118</v>
      </c>
      <c r="B54" s="7">
        <v>1534356</v>
      </c>
      <c r="C54" s="9">
        <v>8.4074098670666217E-2</v>
      </c>
      <c r="D54" s="7">
        <v>139895</v>
      </c>
      <c r="E54" s="92">
        <v>0.11272</v>
      </c>
      <c r="F54" s="7">
        <v>221244</v>
      </c>
      <c r="G54" s="92">
        <v>0.11831</v>
      </c>
      <c r="H54" s="85">
        <v>789803</v>
      </c>
      <c r="I54" s="93">
        <v>9.2899999999999996E-2</v>
      </c>
      <c r="J54" s="85">
        <v>37874</v>
      </c>
      <c r="K54" s="94">
        <v>0.1038</v>
      </c>
      <c r="L54" s="97">
        <v>24004</v>
      </c>
      <c r="M54" s="94">
        <v>0.11195268921515587</v>
      </c>
      <c r="N54" s="85">
        <v>11101</v>
      </c>
      <c r="O54" s="94">
        <v>0.1148</v>
      </c>
    </row>
    <row r="55" spans="1:18" x14ac:dyDescent="0.3">
      <c r="A55" t="s">
        <v>119</v>
      </c>
      <c r="B55" s="7">
        <v>3527</v>
      </c>
      <c r="C55" s="9">
        <v>1.9325980803114776E-4</v>
      </c>
      <c r="D55" s="7">
        <v>390</v>
      </c>
      <c r="E55" s="92">
        <v>3.1E-4</v>
      </c>
      <c r="F55" s="7">
        <v>385</v>
      </c>
      <c r="G55" s="92">
        <v>2.1000000000000001E-4</v>
      </c>
      <c r="H55" s="85">
        <v>2216</v>
      </c>
      <c r="I55" s="93">
        <v>2.9999999999999997E-4</v>
      </c>
      <c r="J55" s="86">
        <v>66</v>
      </c>
      <c r="K55" s="94">
        <v>2.0000000000000001E-4</v>
      </c>
      <c r="L55" s="98">
        <v>37</v>
      </c>
      <c r="M55" s="94">
        <v>1.7256496837863552E-4</v>
      </c>
      <c r="N55" s="86">
        <v>14</v>
      </c>
      <c r="O55" s="94">
        <v>2.0000000000000001E-4</v>
      </c>
    </row>
    <row r="56" spans="1:18" x14ac:dyDescent="0.3">
      <c r="A56" t="s">
        <v>49</v>
      </c>
      <c r="B56" s="7">
        <v>60090</v>
      </c>
      <c r="C56" s="9">
        <v>3.2925948014152734E-3</v>
      </c>
      <c r="D56" s="7">
        <v>7546</v>
      </c>
      <c r="E56" s="92">
        <v>6.0800000000000003E-3</v>
      </c>
      <c r="F56" s="7">
        <v>11582</v>
      </c>
      <c r="G56" s="92">
        <v>6.1900000000000002E-3</v>
      </c>
      <c r="H56" s="85">
        <v>29503</v>
      </c>
      <c r="I56" s="93">
        <v>3.4999999999999996E-3</v>
      </c>
      <c r="J56" s="86">
        <v>1515</v>
      </c>
      <c r="K56" s="94">
        <v>4.1000000000000003E-3</v>
      </c>
      <c r="L56" s="98">
        <v>2107</v>
      </c>
      <c r="M56" s="94">
        <v>9.8268753614536505E-3</v>
      </c>
      <c r="N56" s="86">
        <v>496</v>
      </c>
      <c r="O56" s="94">
        <v>5.3E-3</v>
      </c>
    </row>
    <row r="57" spans="1:18" x14ac:dyDescent="0.3">
      <c r="A57" t="s">
        <v>120</v>
      </c>
      <c r="B57" s="7">
        <v>127358</v>
      </c>
      <c r="C57" s="9">
        <v>6.9785037230595173E-3</v>
      </c>
      <c r="D57" s="7">
        <v>8372</v>
      </c>
      <c r="E57" s="92">
        <v>6.7499999999999999E-3</v>
      </c>
      <c r="F57" s="7">
        <v>10552</v>
      </c>
      <c r="G57" s="92">
        <v>5.64E-3</v>
      </c>
      <c r="H57" s="85">
        <v>58000</v>
      </c>
      <c r="I57" s="93">
        <v>6.7999999999999996E-3</v>
      </c>
      <c r="J57" s="85">
        <v>2670</v>
      </c>
      <c r="K57" s="94">
        <v>7.3000000000000001E-3</v>
      </c>
      <c r="L57" s="97">
        <v>1776</v>
      </c>
      <c r="M57" s="94">
        <v>8.283118482174506E-3</v>
      </c>
      <c r="N57" s="86">
        <v>770</v>
      </c>
      <c r="O57" s="94">
        <v>8.2000000000000007E-3</v>
      </c>
    </row>
    <row r="58" spans="1:18" x14ac:dyDescent="0.3">
      <c r="A58" t="s">
        <v>121</v>
      </c>
      <c r="B58" s="7">
        <v>38703</v>
      </c>
      <c r="C58" s="9">
        <v>2.1207072158291782E-3</v>
      </c>
      <c r="D58" s="7">
        <v>1520</v>
      </c>
      <c r="E58" s="92">
        <v>1.2199999999999999E-3</v>
      </c>
      <c r="F58" s="7">
        <v>1825</v>
      </c>
      <c r="G58" s="92">
        <v>9.7999999999999997E-4</v>
      </c>
      <c r="H58" s="85">
        <v>17225</v>
      </c>
      <c r="I58" s="93">
        <v>2E-3</v>
      </c>
      <c r="J58" s="86">
        <v>539</v>
      </c>
      <c r="K58" s="94">
        <v>1.5E-3</v>
      </c>
      <c r="L58" s="98">
        <v>303</v>
      </c>
      <c r="M58" s="94">
        <v>1.4131671734790962E-3</v>
      </c>
      <c r="N58" s="86">
        <v>140</v>
      </c>
      <c r="O58" s="94">
        <v>1.5E-3</v>
      </c>
    </row>
    <row r="59" spans="1:18" x14ac:dyDescent="0.3">
      <c r="A59" t="s">
        <v>122</v>
      </c>
      <c r="B59" s="7">
        <v>684043</v>
      </c>
      <c r="C59" s="9">
        <v>3.7481717852296682E-2</v>
      </c>
      <c r="D59" s="7">
        <v>50784</v>
      </c>
      <c r="E59" s="92">
        <v>4.0919999999999998E-2</v>
      </c>
      <c r="F59" s="7">
        <v>77069</v>
      </c>
      <c r="G59" s="92">
        <v>4.1209999999999997E-2</v>
      </c>
      <c r="H59" s="85">
        <v>297574</v>
      </c>
      <c r="I59" s="93">
        <v>3.5000000000000003E-2</v>
      </c>
      <c r="J59" s="85">
        <v>18762</v>
      </c>
      <c r="K59" s="94">
        <v>5.1400000000000001E-2</v>
      </c>
      <c r="L59" s="97">
        <v>14320</v>
      </c>
      <c r="M59" s="94">
        <v>6.6787306680596237E-2</v>
      </c>
      <c r="N59" s="85">
        <v>6120</v>
      </c>
      <c r="O59" s="94">
        <v>6.3600000000000004E-2</v>
      </c>
    </row>
    <row r="60" spans="1:18" x14ac:dyDescent="0.3">
      <c r="A60" t="s">
        <v>123</v>
      </c>
      <c r="B60" s="7">
        <v>525343</v>
      </c>
      <c r="C60" s="9">
        <v>2.8785848406721649E-2</v>
      </c>
      <c r="D60" s="7">
        <v>27372</v>
      </c>
      <c r="E60" s="92">
        <v>2.205E-2</v>
      </c>
      <c r="F60" s="7">
        <v>39587</v>
      </c>
      <c r="G60" s="92">
        <v>2.1170000000000001E-2</v>
      </c>
      <c r="H60" s="85">
        <v>217487</v>
      </c>
      <c r="I60" s="93">
        <v>2.5600000000000001E-2</v>
      </c>
      <c r="J60" s="85">
        <v>10662</v>
      </c>
      <c r="K60" s="94">
        <v>2.92E-2</v>
      </c>
      <c r="L60" s="97">
        <v>6635</v>
      </c>
      <c r="M60" s="94">
        <v>3.0945096356547207E-2</v>
      </c>
      <c r="N60" s="85">
        <v>2963</v>
      </c>
      <c r="O60" s="94">
        <v>3.0499999999999999E-2</v>
      </c>
    </row>
    <row r="61" spans="1:18" s="11" customFormat="1" x14ac:dyDescent="0.3">
      <c r="A61" t="s">
        <v>124</v>
      </c>
      <c r="B61" s="7">
        <v>125314</v>
      </c>
      <c r="C61" s="9">
        <v>6.8665039930862629E-3</v>
      </c>
      <c r="D61" s="7">
        <v>8268</v>
      </c>
      <c r="E61" s="92">
        <v>6.6600000000000001E-3</v>
      </c>
      <c r="F61" s="7">
        <v>11188</v>
      </c>
      <c r="G61" s="92">
        <v>5.9800000000000001E-3</v>
      </c>
      <c r="H61" s="85">
        <v>65246</v>
      </c>
      <c r="I61" s="93">
        <v>7.7000000000000002E-3</v>
      </c>
      <c r="J61" s="85">
        <v>1893</v>
      </c>
      <c r="K61" s="94">
        <v>5.1999999999999998E-3</v>
      </c>
      <c r="L61" s="98">
        <v>1120</v>
      </c>
      <c r="M61" s="94">
        <v>5.2235882320019406E-3</v>
      </c>
      <c r="N61" s="86">
        <v>444</v>
      </c>
      <c r="O61" s="94">
        <v>4.5999999999999999E-3</v>
      </c>
      <c r="Q61"/>
      <c r="R61"/>
    </row>
    <row r="62" spans="1:18" x14ac:dyDescent="0.3">
      <c r="A62" t="s">
        <v>125</v>
      </c>
      <c r="B62" s="7">
        <v>323724</v>
      </c>
      <c r="C62" s="9">
        <v>1.7738258603650491E-2</v>
      </c>
      <c r="D62" s="7">
        <v>19723</v>
      </c>
      <c r="E62" s="92">
        <v>1.5890000000000001E-2</v>
      </c>
      <c r="F62" s="7">
        <v>25107</v>
      </c>
      <c r="G62" s="92">
        <v>1.3429999999999999E-2</v>
      </c>
      <c r="H62" s="85">
        <v>150053</v>
      </c>
      <c r="I62" s="93">
        <v>1.7600000000000001E-2</v>
      </c>
      <c r="J62" s="85">
        <v>5114</v>
      </c>
      <c r="K62" s="94">
        <v>1.4E-2</v>
      </c>
      <c r="L62" s="97">
        <v>2658</v>
      </c>
      <c r="M62" s="94">
        <v>1.2396694214876033E-2</v>
      </c>
      <c r="N62" s="85">
        <v>1136</v>
      </c>
      <c r="O62" s="94">
        <v>1.17E-2</v>
      </c>
    </row>
    <row r="63" spans="1:18" x14ac:dyDescent="0.3">
      <c r="A63" t="s">
        <v>126</v>
      </c>
      <c r="B63" s="7">
        <v>44792</v>
      </c>
      <c r="C63" s="9">
        <v>2.4543502470459797E-3</v>
      </c>
      <c r="D63" s="7">
        <v>3158</v>
      </c>
      <c r="E63" s="92">
        <v>2.5400000000000002E-3</v>
      </c>
      <c r="F63" s="7">
        <v>4012</v>
      </c>
      <c r="G63" s="92">
        <v>2.15E-3</v>
      </c>
      <c r="H63" s="85">
        <v>24471</v>
      </c>
      <c r="I63" s="93">
        <v>2.8999999999999998E-3</v>
      </c>
      <c r="J63" s="86">
        <v>905</v>
      </c>
      <c r="K63" s="94">
        <v>2.5000000000000001E-3</v>
      </c>
      <c r="L63" s="98">
        <v>533</v>
      </c>
      <c r="M63" s="94">
        <v>2.4858683282652089E-3</v>
      </c>
      <c r="N63" s="86">
        <v>225</v>
      </c>
      <c r="O63" s="94">
        <v>2.3E-3</v>
      </c>
    </row>
    <row r="64" spans="1:18" x14ac:dyDescent="0.3">
      <c r="A64" s="88" t="s">
        <v>127</v>
      </c>
      <c r="B64" s="89">
        <f>SUM(B3:B63)</f>
        <v>18250044</v>
      </c>
      <c r="C64" s="90">
        <v>1</v>
      </c>
      <c r="D64" s="77">
        <f>SUM(D3:D63)</f>
        <v>1241106</v>
      </c>
      <c r="E64" s="78">
        <f>SUM(E3:E63)</f>
        <v>0.99996000000000007</v>
      </c>
      <c r="F64" s="77">
        <f>SUM(F3:F63)</f>
        <v>1869992</v>
      </c>
      <c r="G64" s="78">
        <f>SUM(G3:G63)</f>
        <v>0.99995999999999985</v>
      </c>
      <c r="H64" s="91">
        <f>SUM(H3:H63)</f>
        <v>8501794</v>
      </c>
      <c r="I64" s="90">
        <f t="shared" ref="I64:O64" si="0">SUM(I3:I63)</f>
        <v>1.0000999999999998</v>
      </c>
      <c r="J64" s="91">
        <f t="shared" si="0"/>
        <v>364863</v>
      </c>
      <c r="K64" s="90">
        <f t="shared" si="0"/>
        <v>0.99960000000000004</v>
      </c>
      <c r="L64" s="99">
        <v>214412</v>
      </c>
      <c r="M64" s="90">
        <f t="shared" si="0"/>
        <v>0.99992071339290711</v>
      </c>
      <c r="N64" s="91">
        <f t="shared" si="0"/>
        <v>96672</v>
      </c>
      <c r="O64" s="90">
        <f t="shared" si="0"/>
        <v>0.99990000000000001</v>
      </c>
    </row>
  </sheetData>
  <mergeCells count="2">
    <mergeCell ref="D1:G1"/>
    <mergeCell ref="H1:O1"/>
  </mergeCells>
  <phoneticPr fontId="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7077F-A45D-490B-9FCB-B4464CE9383B}">
  <dimension ref="A1:B20"/>
  <sheetViews>
    <sheetView showGridLines="0" topLeftCell="A5" zoomScale="90" zoomScaleNormal="90" workbookViewId="0">
      <selection activeCell="A5" sqref="A5:B5"/>
    </sheetView>
  </sheetViews>
  <sheetFormatPr defaultRowHeight="14.4" x14ac:dyDescent="0.3"/>
  <cols>
    <col min="1" max="1" width="62.21875" customWidth="1"/>
    <col min="2" max="2" width="127.77734375" style="6" bestFit="1" customWidth="1"/>
  </cols>
  <sheetData>
    <row r="1" spans="1:2" ht="32.25" customHeight="1" x14ac:dyDescent="0.55000000000000004">
      <c r="A1" s="100" t="s">
        <v>128</v>
      </c>
      <c r="B1" s="100"/>
    </row>
    <row r="2" spans="1:2" ht="18.75" customHeight="1" x14ac:dyDescent="0.55000000000000004">
      <c r="A2" s="79"/>
      <c r="B2" s="79"/>
    </row>
    <row r="3" spans="1:2" ht="22.5" customHeight="1" x14ac:dyDescent="0.45">
      <c r="A3" s="19" t="s">
        <v>14</v>
      </c>
      <c r="B3" s="18"/>
    </row>
    <row r="4" spans="1:2" ht="37.5" customHeight="1" x14ac:dyDescent="0.3">
      <c r="A4" s="101" t="s">
        <v>129</v>
      </c>
      <c r="B4" s="101"/>
    </row>
    <row r="5" spans="1:2" ht="33" customHeight="1" x14ac:dyDescent="0.3">
      <c r="A5" s="101" t="s">
        <v>130</v>
      </c>
      <c r="B5" s="101"/>
    </row>
    <row r="6" spans="1:2" ht="51" customHeight="1" x14ac:dyDescent="0.3">
      <c r="A6" s="102" t="s">
        <v>131</v>
      </c>
      <c r="B6" s="102"/>
    </row>
    <row r="7" spans="1:2" ht="16.5" customHeight="1" x14ac:dyDescent="0.3">
      <c r="A7" s="101" t="s">
        <v>132</v>
      </c>
      <c r="B7" s="101"/>
    </row>
    <row r="8" spans="1:2" ht="27" customHeight="1" x14ac:dyDescent="0.55000000000000004">
      <c r="A8" s="79"/>
      <c r="B8" s="79"/>
    </row>
    <row r="9" spans="1:2" ht="23.4" x14ac:dyDescent="0.45">
      <c r="A9" s="20" t="s">
        <v>19</v>
      </c>
      <c r="B9" s="20" t="s">
        <v>20</v>
      </c>
    </row>
    <row r="10" spans="1:2" ht="28.8" x14ac:dyDescent="0.3">
      <c r="A10" s="16" t="s">
        <v>21</v>
      </c>
      <c r="B10" s="6" t="s">
        <v>22</v>
      </c>
    </row>
    <row r="11" spans="1:2" ht="28.8" x14ac:dyDescent="0.3">
      <c r="A11" s="16" t="s">
        <v>25</v>
      </c>
      <c r="B11" s="6" t="s">
        <v>133</v>
      </c>
    </row>
    <row r="12" spans="1:2" ht="28.8" x14ac:dyDescent="0.3">
      <c r="A12" s="16" t="s">
        <v>134</v>
      </c>
      <c r="B12" s="6" t="s">
        <v>135</v>
      </c>
    </row>
    <row r="13" spans="1:2" ht="28.8" x14ac:dyDescent="0.3">
      <c r="A13" s="16" t="s">
        <v>136</v>
      </c>
      <c r="B13" s="6" t="s">
        <v>137</v>
      </c>
    </row>
    <row r="14" spans="1:2" ht="28.8" x14ac:dyDescent="0.3">
      <c r="A14" s="16" t="s">
        <v>138</v>
      </c>
      <c r="B14" s="6" t="s">
        <v>139</v>
      </c>
    </row>
    <row r="15" spans="1:2" ht="28.8" x14ac:dyDescent="0.3">
      <c r="A15" s="16" t="s">
        <v>140</v>
      </c>
      <c r="B15" s="6" t="s">
        <v>137</v>
      </c>
    </row>
    <row r="16" spans="1:2" ht="28.8" x14ac:dyDescent="0.3">
      <c r="A16" s="16" t="s">
        <v>141</v>
      </c>
      <c r="B16" s="6" t="s">
        <v>142</v>
      </c>
    </row>
    <row r="17" spans="1:2" x14ac:dyDescent="0.3">
      <c r="A17" s="17" t="s">
        <v>45</v>
      </c>
      <c r="B17" s="17" t="s">
        <v>46</v>
      </c>
    </row>
    <row r="18" spans="1:2" ht="28.8" x14ac:dyDescent="0.3">
      <c r="A18" s="16" t="s">
        <v>47</v>
      </c>
      <c r="B18" s="6" t="s">
        <v>48</v>
      </c>
    </row>
    <row r="19" spans="1:2" x14ac:dyDescent="0.3">
      <c r="A19" s="16" t="s">
        <v>49</v>
      </c>
      <c r="B19" s="6" t="s">
        <v>143</v>
      </c>
    </row>
    <row r="20" spans="1:2" x14ac:dyDescent="0.3">
      <c r="A20" s="16" t="s">
        <v>51</v>
      </c>
      <c r="B20" s="6" t="s">
        <v>144</v>
      </c>
    </row>
  </sheetData>
  <mergeCells count="5">
    <mergeCell ref="A1:B1"/>
    <mergeCell ref="A4:B4"/>
    <mergeCell ref="A5:B5"/>
    <mergeCell ref="A7:B7"/>
    <mergeCell ref="A6:B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B724C-D927-4182-B381-1043021CB298}">
  <dimension ref="A1:M493"/>
  <sheetViews>
    <sheetView showGridLines="0" topLeftCell="A210" zoomScale="90" zoomScaleNormal="90" workbookViewId="0">
      <selection activeCell="M85" sqref="M85"/>
    </sheetView>
  </sheetViews>
  <sheetFormatPr defaultRowHeight="14.4" x14ac:dyDescent="0.3"/>
  <cols>
    <col min="1" max="1" width="44.77734375" bestFit="1" customWidth="1"/>
    <col min="2" max="2" width="15.21875" customWidth="1"/>
    <col min="3" max="3" width="16.21875" style="8" customWidth="1"/>
    <col min="4" max="4" width="18.21875" style="8" customWidth="1"/>
    <col min="5" max="5" width="32.5546875" customWidth="1"/>
    <col min="6" max="6" width="36.21875" customWidth="1"/>
    <col min="9" max="9" width="47.5546875" bestFit="1" customWidth="1"/>
    <col min="10" max="10" width="13.44140625" bestFit="1" customWidth="1"/>
    <col min="11" max="11" width="10.21875" bestFit="1" customWidth="1"/>
    <col min="12" max="13" width="23.21875" bestFit="1" customWidth="1"/>
  </cols>
  <sheetData>
    <row r="1" spans="1:13" s="6" customFormat="1" ht="29.4" thickBot="1" x14ac:dyDescent="0.35">
      <c r="A1" s="1" t="s">
        <v>55</v>
      </c>
      <c r="B1" s="2" t="s">
        <v>12</v>
      </c>
      <c r="C1" s="3" t="s">
        <v>21</v>
      </c>
      <c r="D1" s="5" t="s">
        <v>56</v>
      </c>
      <c r="E1" s="4" t="s">
        <v>145</v>
      </c>
      <c r="F1" s="4" t="s">
        <v>146</v>
      </c>
    </row>
    <row r="2" spans="1:13" ht="15" thickTop="1" x14ac:dyDescent="0.3">
      <c r="A2" s="23" t="s">
        <v>65</v>
      </c>
      <c r="B2" s="23" t="s">
        <v>147</v>
      </c>
      <c r="C2" s="26">
        <v>53606</v>
      </c>
      <c r="D2" s="31">
        <v>2.9369999999999999E-3</v>
      </c>
      <c r="E2" s="26">
        <v>4152</v>
      </c>
      <c r="F2" s="31">
        <v>3.3449999999999999E-3</v>
      </c>
    </row>
    <row r="3" spans="1:13" x14ac:dyDescent="0.3">
      <c r="A3" s="23" t="s">
        <v>65</v>
      </c>
      <c r="B3" s="23" t="s">
        <v>148</v>
      </c>
      <c r="C3" s="26">
        <v>64112</v>
      </c>
      <c r="D3" s="31">
        <v>3.5130000000000001E-3</v>
      </c>
      <c r="E3" s="26">
        <v>6315</v>
      </c>
      <c r="F3" s="31">
        <v>5.0879999999999996E-3</v>
      </c>
    </row>
    <row r="4" spans="1:13" ht="57.6" x14ac:dyDescent="0.3">
      <c r="A4" s="23" t="s">
        <v>65</v>
      </c>
      <c r="B4" s="23" t="s">
        <v>149</v>
      </c>
      <c r="C4" s="26">
        <v>46810</v>
      </c>
      <c r="D4" s="31">
        <v>2.565E-3</v>
      </c>
      <c r="E4" s="26">
        <v>4963</v>
      </c>
      <c r="F4" s="31">
        <v>3.999E-3</v>
      </c>
      <c r="I4" s="59" t="s">
        <v>55</v>
      </c>
      <c r="J4" s="60" t="s">
        <v>136</v>
      </c>
      <c r="K4" s="60" t="s">
        <v>138</v>
      </c>
      <c r="L4" s="60" t="s">
        <v>150</v>
      </c>
      <c r="M4" s="61" t="s">
        <v>151</v>
      </c>
    </row>
    <row r="5" spans="1:13" x14ac:dyDescent="0.3">
      <c r="A5" s="23" t="s">
        <v>65</v>
      </c>
      <c r="B5" s="23" t="s">
        <v>152</v>
      </c>
      <c r="C5" s="26">
        <v>40322</v>
      </c>
      <c r="D5" s="31">
        <v>2.209E-3</v>
      </c>
      <c r="E5" s="26">
        <v>3139</v>
      </c>
      <c r="F5" s="31">
        <v>2.529E-3</v>
      </c>
      <c r="I5" s="62" t="s">
        <v>65</v>
      </c>
      <c r="J5" s="63">
        <v>347563</v>
      </c>
      <c r="K5" s="64">
        <v>1.9043000000000001E-2</v>
      </c>
      <c r="L5" s="63">
        <v>30878</v>
      </c>
      <c r="M5" s="65">
        <v>2.4879000000000002E-2</v>
      </c>
    </row>
    <row r="6" spans="1:13" x14ac:dyDescent="0.3">
      <c r="A6" s="23" t="s">
        <v>65</v>
      </c>
      <c r="B6" s="23" t="s">
        <v>153</v>
      </c>
      <c r="C6" s="26">
        <v>65833</v>
      </c>
      <c r="D6" s="31">
        <v>3.607E-3</v>
      </c>
      <c r="E6" s="26">
        <v>5632</v>
      </c>
      <c r="F6" s="31">
        <v>4.5380000000000004E-3</v>
      </c>
      <c r="I6" s="66" t="s">
        <v>66</v>
      </c>
      <c r="J6" s="67">
        <v>68985</v>
      </c>
      <c r="K6" s="68">
        <v>3.7799999999999999E-3</v>
      </c>
      <c r="L6" s="67">
        <v>3897</v>
      </c>
      <c r="M6" s="69">
        <v>3.14E-3</v>
      </c>
    </row>
    <row r="7" spans="1:13" x14ac:dyDescent="0.3">
      <c r="A7" s="23" t="s">
        <v>65</v>
      </c>
      <c r="B7" s="23" t="s">
        <v>154</v>
      </c>
      <c r="C7" s="26">
        <v>38365</v>
      </c>
      <c r="D7" s="31">
        <v>2.1020000000000001E-3</v>
      </c>
      <c r="E7" s="26">
        <v>2667</v>
      </c>
      <c r="F7" s="31">
        <v>2.1489999999999999E-3</v>
      </c>
      <c r="I7" s="66" t="s">
        <v>67</v>
      </c>
      <c r="J7" s="67">
        <v>2659</v>
      </c>
      <c r="K7" s="38" t="s">
        <v>155</v>
      </c>
      <c r="L7" s="67">
        <v>287</v>
      </c>
      <c r="M7" s="69">
        <v>2.31E-4</v>
      </c>
    </row>
    <row r="8" spans="1:13" x14ac:dyDescent="0.3">
      <c r="A8" s="23" t="s">
        <v>65</v>
      </c>
      <c r="B8" s="23" t="s">
        <v>156</v>
      </c>
      <c r="C8" s="26">
        <v>38515</v>
      </c>
      <c r="D8" s="31">
        <v>2.1099999999999999E-3</v>
      </c>
      <c r="E8" s="26">
        <v>3763</v>
      </c>
      <c r="F8" s="31">
        <v>3.032E-3</v>
      </c>
      <c r="I8" s="66" t="s">
        <v>68</v>
      </c>
      <c r="J8" s="67">
        <v>495039</v>
      </c>
      <c r="K8" s="68">
        <v>2.7125000000000003E-2</v>
      </c>
      <c r="L8" s="67">
        <v>30391</v>
      </c>
      <c r="M8" s="69">
        <v>2.4485E-2</v>
      </c>
    </row>
    <row r="9" spans="1:13" x14ac:dyDescent="0.3">
      <c r="A9" s="23" t="s">
        <v>65</v>
      </c>
      <c r="B9" s="23" t="s">
        <v>157</v>
      </c>
      <c r="C9" s="24" t="s">
        <v>77</v>
      </c>
      <c r="D9" s="24" t="s">
        <v>77</v>
      </c>
      <c r="E9" s="26">
        <v>247</v>
      </c>
      <c r="F9" s="31">
        <v>1.9900000000000001E-4</v>
      </c>
      <c r="I9" s="66" t="s">
        <v>69</v>
      </c>
      <c r="J9" s="67">
        <v>201273</v>
      </c>
      <c r="K9" s="68">
        <v>1.1029000000000001E-2</v>
      </c>
      <c r="L9" s="67">
        <v>15091</v>
      </c>
      <c r="M9" s="69">
        <v>1.2055E-2</v>
      </c>
    </row>
    <row r="10" spans="1:13" x14ac:dyDescent="0.3">
      <c r="A10" s="23" t="s">
        <v>66</v>
      </c>
      <c r="B10" s="23" t="s">
        <v>158</v>
      </c>
      <c r="C10" s="29">
        <v>68985</v>
      </c>
      <c r="D10" s="25">
        <v>3.7799999999999999E-3</v>
      </c>
      <c r="E10" s="26">
        <v>3897</v>
      </c>
      <c r="F10" s="31">
        <v>3.14E-3</v>
      </c>
      <c r="I10" s="66" t="s">
        <v>70</v>
      </c>
      <c r="J10" s="67">
        <v>1487168</v>
      </c>
      <c r="K10" s="68">
        <v>8.1489999999999979E-2</v>
      </c>
      <c r="L10" s="67">
        <v>91104</v>
      </c>
      <c r="M10" s="69">
        <v>7.3404999999999998E-2</v>
      </c>
    </row>
    <row r="11" spans="1:13" x14ac:dyDescent="0.3">
      <c r="A11" s="23" t="s">
        <v>67</v>
      </c>
      <c r="B11" s="33" t="s">
        <v>159</v>
      </c>
      <c r="C11" s="29">
        <v>2659</v>
      </c>
      <c r="D11" s="25" t="s">
        <v>160</v>
      </c>
      <c r="E11" s="26">
        <v>287</v>
      </c>
      <c r="F11" s="31">
        <v>2.31E-4</v>
      </c>
      <c r="I11" s="66" t="s">
        <v>71</v>
      </c>
      <c r="J11" s="67">
        <v>369317</v>
      </c>
      <c r="K11" s="68">
        <v>2.0236000000000001E-2</v>
      </c>
      <c r="L11" s="67">
        <v>24492</v>
      </c>
      <c r="M11" s="69">
        <v>1.9734000000000002E-2</v>
      </c>
    </row>
    <row r="12" spans="1:13" x14ac:dyDescent="0.3">
      <c r="A12" s="23" t="s">
        <v>68</v>
      </c>
      <c r="B12" s="23" t="s">
        <v>147</v>
      </c>
      <c r="C12" s="29">
        <v>42759</v>
      </c>
      <c r="D12" s="25">
        <v>2.343E-3</v>
      </c>
      <c r="E12" s="26">
        <v>1820</v>
      </c>
      <c r="F12" s="31">
        <v>1.4660000000000001E-3</v>
      </c>
      <c r="I12" s="66" t="s">
        <v>72</v>
      </c>
      <c r="J12" s="67">
        <v>979</v>
      </c>
      <c r="K12" s="38" t="s">
        <v>155</v>
      </c>
      <c r="L12" s="67">
        <v>107</v>
      </c>
      <c r="M12" s="70" t="s">
        <v>155</v>
      </c>
    </row>
    <row r="13" spans="1:13" x14ac:dyDescent="0.3">
      <c r="A13" s="23" t="s">
        <v>68</v>
      </c>
      <c r="B13" s="23" t="s">
        <v>148</v>
      </c>
      <c r="C13" s="29">
        <v>64746</v>
      </c>
      <c r="D13" s="25">
        <v>3.5479999999999999E-3</v>
      </c>
      <c r="E13" s="26">
        <v>3614</v>
      </c>
      <c r="F13" s="31">
        <v>2.9120000000000001E-3</v>
      </c>
      <c r="I13" s="66" t="s">
        <v>73</v>
      </c>
      <c r="J13" s="67">
        <v>153087</v>
      </c>
      <c r="K13" s="68">
        <v>8.3879999999999996E-3</v>
      </c>
      <c r="L13" s="67">
        <v>6912</v>
      </c>
      <c r="M13" s="69">
        <v>5.536000000000001E-3</v>
      </c>
    </row>
    <row r="14" spans="1:13" x14ac:dyDescent="0.3">
      <c r="A14" s="23" t="s">
        <v>68</v>
      </c>
      <c r="B14" s="23" t="s">
        <v>149</v>
      </c>
      <c r="C14" s="29">
        <v>23150</v>
      </c>
      <c r="D14" s="25">
        <v>1.268E-3</v>
      </c>
      <c r="E14" s="26">
        <v>1571</v>
      </c>
      <c r="F14" s="31">
        <v>1.266E-3</v>
      </c>
      <c r="I14" s="66" t="s">
        <v>74</v>
      </c>
      <c r="J14" s="67">
        <v>67723</v>
      </c>
      <c r="K14" s="68">
        <v>3.7109999999999999E-3</v>
      </c>
      <c r="L14" s="67">
        <v>3884</v>
      </c>
      <c r="M14" s="69">
        <v>3.1289999999999998E-3</v>
      </c>
    </row>
    <row r="15" spans="1:13" x14ac:dyDescent="0.3">
      <c r="A15" s="23" t="s">
        <v>68</v>
      </c>
      <c r="B15" s="23" t="s">
        <v>152</v>
      </c>
      <c r="C15" s="29">
        <v>48624</v>
      </c>
      <c r="D15" s="25">
        <v>2.6640000000000001E-3</v>
      </c>
      <c r="E15" s="26">
        <v>2284</v>
      </c>
      <c r="F15" s="31">
        <v>1.8400000000000001E-3</v>
      </c>
      <c r="I15" s="66" t="s">
        <v>75</v>
      </c>
      <c r="J15" s="67">
        <v>27255</v>
      </c>
      <c r="K15" s="68">
        <v>1.493E-3</v>
      </c>
      <c r="L15" s="67">
        <v>1469</v>
      </c>
      <c r="M15" s="69">
        <v>1.1839999999999999E-3</v>
      </c>
    </row>
    <row r="16" spans="1:13" x14ac:dyDescent="0.3">
      <c r="A16" s="23" t="s">
        <v>68</v>
      </c>
      <c r="B16" s="23" t="s">
        <v>153</v>
      </c>
      <c r="C16" s="29">
        <v>52826</v>
      </c>
      <c r="D16" s="25">
        <v>2.895E-3</v>
      </c>
      <c r="E16" s="26">
        <v>3365</v>
      </c>
      <c r="F16" s="31">
        <v>2.7109999999999999E-3</v>
      </c>
      <c r="I16" s="66" t="s">
        <v>76</v>
      </c>
      <c r="J16" s="67"/>
      <c r="K16" s="67"/>
      <c r="L16" s="71" t="s">
        <v>51</v>
      </c>
      <c r="M16" s="70" t="s">
        <v>155</v>
      </c>
    </row>
    <row r="17" spans="1:13" x14ac:dyDescent="0.3">
      <c r="A17" s="23" t="s">
        <v>68</v>
      </c>
      <c r="B17" s="23" t="s">
        <v>154</v>
      </c>
      <c r="C17" s="29">
        <v>81712</v>
      </c>
      <c r="D17" s="25">
        <v>4.4770000000000001E-3</v>
      </c>
      <c r="E17" s="26">
        <v>5847</v>
      </c>
      <c r="F17" s="31">
        <v>4.7109999999999999E-3</v>
      </c>
      <c r="I17" s="66" t="s">
        <v>79</v>
      </c>
      <c r="J17" s="67">
        <v>1432720</v>
      </c>
      <c r="K17" s="68">
        <v>7.8505000000000033E-2</v>
      </c>
      <c r="L17" s="67">
        <v>108855</v>
      </c>
      <c r="M17" s="69">
        <v>8.7705999999999978E-2</v>
      </c>
    </row>
    <row r="18" spans="1:13" x14ac:dyDescent="0.3">
      <c r="A18" s="23" t="s">
        <v>68</v>
      </c>
      <c r="B18" s="23" t="s">
        <v>156</v>
      </c>
      <c r="C18" s="29">
        <v>46114</v>
      </c>
      <c r="D18" s="25">
        <v>2.5270000000000002E-3</v>
      </c>
      <c r="E18" s="26">
        <v>2865</v>
      </c>
      <c r="F18" s="31">
        <v>2.3080000000000002E-3</v>
      </c>
      <c r="I18" s="66" t="s">
        <v>80</v>
      </c>
      <c r="J18" s="67">
        <v>673357</v>
      </c>
      <c r="K18" s="68">
        <v>3.6896999999999992E-2</v>
      </c>
      <c r="L18" s="67">
        <v>58196</v>
      </c>
      <c r="M18" s="69">
        <v>4.6889999999999994E-2</v>
      </c>
    </row>
    <row r="19" spans="1:13" x14ac:dyDescent="0.3">
      <c r="A19" s="23" t="s">
        <v>68</v>
      </c>
      <c r="B19" s="23" t="s">
        <v>161</v>
      </c>
      <c r="C19" s="29">
        <v>63796</v>
      </c>
      <c r="D19" s="25">
        <v>3.496E-3</v>
      </c>
      <c r="E19" s="26">
        <v>3251</v>
      </c>
      <c r="F19" s="31">
        <v>2.6189999999999998E-3</v>
      </c>
      <c r="I19" s="66" t="s">
        <v>81</v>
      </c>
      <c r="J19" s="67">
        <v>12543</v>
      </c>
      <c r="K19" s="68">
        <v>6.87E-4</v>
      </c>
      <c r="L19" s="67">
        <v>1814</v>
      </c>
      <c r="M19" s="69">
        <v>1.462E-3</v>
      </c>
    </row>
    <row r="20" spans="1:13" x14ac:dyDescent="0.3">
      <c r="A20" s="23" t="s">
        <v>68</v>
      </c>
      <c r="B20" s="23" t="s">
        <v>162</v>
      </c>
      <c r="C20" s="29">
        <v>71312</v>
      </c>
      <c r="D20" s="25">
        <v>3.9069999999999999E-3</v>
      </c>
      <c r="E20" s="26">
        <v>5511</v>
      </c>
      <c r="F20" s="31">
        <v>4.4400000000000004E-3</v>
      </c>
      <c r="I20" s="66" t="s">
        <v>82</v>
      </c>
      <c r="J20" s="67">
        <v>104765</v>
      </c>
      <c r="K20" s="68">
        <v>5.7400000000000003E-3</v>
      </c>
      <c r="L20" s="67">
        <v>8127</v>
      </c>
      <c r="M20" s="69">
        <v>6.4869999999999997E-3</v>
      </c>
    </row>
    <row r="21" spans="1:13" x14ac:dyDescent="0.3">
      <c r="A21" s="23" t="s">
        <v>68</v>
      </c>
      <c r="B21" s="23" t="s">
        <v>157</v>
      </c>
      <c r="C21" s="24"/>
      <c r="D21" s="24"/>
      <c r="E21" s="26">
        <v>263</v>
      </c>
      <c r="F21" s="31">
        <v>2.12E-4</v>
      </c>
      <c r="I21" s="66" t="s">
        <v>83</v>
      </c>
      <c r="J21" s="67">
        <v>126090</v>
      </c>
      <c r="K21" s="68">
        <v>6.9090000000000002E-3</v>
      </c>
      <c r="L21" s="67">
        <v>7548</v>
      </c>
      <c r="M21" s="69">
        <v>6.0470000000000003E-3</v>
      </c>
    </row>
    <row r="22" spans="1:13" x14ac:dyDescent="0.3">
      <c r="A22" s="23" t="s">
        <v>69</v>
      </c>
      <c r="B22" s="23" t="s">
        <v>147</v>
      </c>
      <c r="C22" s="29">
        <v>52084</v>
      </c>
      <c r="D22" s="25">
        <v>2.8540000000000002E-3</v>
      </c>
      <c r="E22" s="26">
        <v>3627</v>
      </c>
      <c r="F22" s="31">
        <v>2.9220000000000001E-3</v>
      </c>
      <c r="I22" s="66" t="s">
        <v>84</v>
      </c>
      <c r="J22" s="67">
        <v>552777</v>
      </c>
      <c r="K22" s="68">
        <v>3.0290000000000001E-2</v>
      </c>
      <c r="L22" s="67">
        <v>29789</v>
      </c>
      <c r="M22" s="69">
        <v>2.4002999999999997E-2</v>
      </c>
    </row>
    <row r="23" spans="1:13" x14ac:dyDescent="0.3">
      <c r="A23" s="23" t="s">
        <v>69</v>
      </c>
      <c r="B23" s="23" t="s">
        <v>148</v>
      </c>
      <c r="C23" s="29">
        <v>51438</v>
      </c>
      <c r="D23" s="25">
        <v>2.8189999999999999E-3</v>
      </c>
      <c r="E23" s="26">
        <v>4796</v>
      </c>
      <c r="F23" s="31">
        <v>3.8639999999999998E-3</v>
      </c>
      <c r="I23" s="66" t="s">
        <v>85</v>
      </c>
      <c r="J23" s="67">
        <v>380161</v>
      </c>
      <c r="K23" s="68">
        <v>2.0830999999999995E-2</v>
      </c>
      <c r="L23" s="67">
        <v>22859</v>
      </c>
      <c r="M23" s="69">
        <v>1.8419000000000001E-2</v>
      </c>
    </row>
    <row r="24" spans="1:13" x14ac:dyDescent="0.3">
      <c r="A24" s="23" t="s">
        <v>69</v>
      </c>
      <c r="B24" s="23" t="s">
        <v>149</v>
      </c>
      <c r="C24" s="29">
        <v>48001</v>
      </c>
      <c r="D24" s="25">
        <v>2.63E-3</v>
      </c>
      <c r="E24" s="26">
        <v>2815</v>
      </c>
      <c r="F24" s="31">
        <v>2.2680000000000001E-3</v>
      </c>
      <c r="I24" s="66" t="s">
        <v>86</v>
      </c>
      <c r="J24" s="67">
        <v>177923</v>
      </c>
      <c r="K24" s="68">
        <v>9.75E-3</v>
      </c>
      <c r="L24" s="67">
        <v>11276</v>
      </c>
      <c r="M24" s="69">
        <v>9.0099999999999989E-3</v>
      </c>
    </row>
    <row r="25" spans="1:13" x14ac:dyDescent="0.3">
      <c r="A25" s="23" t="s">
        <v>69</v>
      </c>
      <c r="B25" s="23" t="s">
        <v>152</v>
      </c>
      <c r="C25" s="29">
        <v>49750</v>
      </c>
      <c r="D25" s="25">
        <v>2.7260000000000001E-3</v>
      </c>
      <c r="E25" s="26">
        <v>3724</v>
      </c>
      <c r="F25" s="31">
        <v>3.0010000000000002E-3</v>
      </c>
      <c r="I25" s="66" t="s">
        <v>87</v>
      </c>
      <c r="J25" s="67">
        <v>182120</v>
      </c>
      <c r="K25" s="68">
        <v>9.980000000000001E-3</v>
      </c>
      <c r="L25" s="67">
        <v>11883</v>
      </c>
      <c r="M25" s="69">
        <v>9.4970000000000002E-3</v>
      </c>
    </row>
    <row r="26" spans="1:13" x14ac:dyDescent="0.3">
      <c r="A26" s="23" t="s">
        <v>69</v>
      </c>
      <c r="B26" s="23" t="s">
        <v>157</v>
      </c>
      <c r="C26" s="24"/>
      <c r="D26" s="24"/>
      <c r="E26" s="26">
        <v>129</v>
      </c>
      <c r="F26" s="30" t="s">
        <v>160</v>
      </c>
      <c r="I26" s="66" t="s">
        <v>88</v>
      </c>
      <c r="J26" s="67">
        <v>267611</v>
      </c>
      <c r="K26" s="68">
        <v>1.4662999999999999E-2</v>
      </c>
      <c r="L26" s="67">
        <v>18233</v>
      </c>
      <c r="M26" s="69">
        <v>1.4591999999999999E-2</v>
      </c>
    </row>
    <row r="27" spans="1:13" x14ac:dyDescent="0.3">
      <c r="A27" s="23" t="s">
        <v>70</v>
      </c>
      <c r="B27" s="23" t="s">
        <v>147</v>
      </c>
      <c r="C27" s="29">
        <v>51590</v>
      </c>
      <c r="D27" s="25">
        <v>2.8270000000000001E-3</v>
      </c>
      <c r="E27" s="26">
        <v>2585</v>
      </c>
      <c r="F27" s="31">
        <v>2.0830000000000002E-3</v>
      </c>
      <c r="I27" s="66" t="s">
        <v>89</v>
      </c>
      <c r="J27" s="67">
        <v>261789</v>
      </c>
      <c r="K27" s="68">
        <v>1.4343999999999999E-2</v>
      </c>
      <c r="L27" s="67">
        <v>23734</v>
      </c>
      <c r="M27" s="69">
        <v>1.8984000000000001E-2</v>
      </c>
    </row>
    <row r="28" spans="1:13" x14ac:dyDescent="0.3">
      <c r="A28" s="23" t="s">
        <v>70</v>
      </c>
      <c r="B28" s="23" t="s">
        <v>148</v>
      </c>
      <c r="C28" s="29">
        <v>38345</v>
      </c>
      <c r="D28" s="25">
        <v>2.101E-3</v>
      </c>
      <c r="E28" s="26">
        <v>1374</v>
      </c>
      <c r="F28" s="31">
        <v>1.1069999999999999E-3</v>
      </c>
      <c r="I28" s="66" t="s">
        <v>90</v>
      </c>
      <c r="J28" s="67">
        <v>105658</v>
      </c>
      <c r="K28" s="68">
        <v>5.7889999999999999E-3</v>
      </c>
      <c r="L28" s="67">
        <v>5528</v>
      </c>
      <c r="M28" s="69">
        <v>4.4280000000000005E-3</v>
      </c>
    </row>
    <row r="29" spans="1:13" x14ac:dyDescent="0.3">
      <c r="A29" s="23" t="s">
        <v>70</v>
      </c>
      <c r="B29" s="23" t="s">
        <v>149</v>
      </c>
      <c r="C29" s="29">
        <v>51510</v>
      </c>
      <c r="D29" s="25">
        <v>2.8219999999999999E-3</v>
      </c>
      <c r="E29" s="26">
        <v>2782</v>
      </c>
      <c r="F29" s="31">
        <v>2.2420000000000001E-3</v>
      </c>
      <c r="I29" s="66" t="s">
        <v>91</v>
      </c>
      <c r="J29" s="67">
        <v>0</v>
      </c>
      <c r="K29" s="38" t="s">
        <v>155</v>
      </c>
      <c r="L29" s="67">
        <v>0</v>
      </c>
      <c r="M29" s="70" t="s">
        <v>155</v>
      </c>
    </row>
    <row r="30" spans="1:13" x14ac:dyDescent="0.3">
      <c r="A30" s="23" t="s">
        <v>70</v>
      </c>
      <c r="B30" s="23" t="s">
        <v>152</v>
      </c>
      <c r="C30" s="29">
        <v>43544</v>
      </c>
      <c r="D30" s="25">
        <v>2.3860000000000001E-3</v>
      </c>
      <c r="E30" s="26">
        <v>2177</v>
      </c>
      <c r="F30" s="31">
        <v>1.7539999999999999E-3</v>
      </c>
      <c r="I30" s="66" t="s">
        <v>92</v>
      </c>
      <c r="J30" s="67">
        <v>348459</v>
      </c>
      <c r="K30" s="68">
        <v>1.9092999999999999E-2</v>
      </c>
      <c r="L30" s="67">
        <v>23851</v>
      </c>
      <c r="M30" s="69">
        <v>1.9217000000000001E-2</v>
      </c>
    </row>
    <row r="31" spans="1:13" x14ac:dyDescent="0.3">
      <c r="A31" s="23" t="s">
        <v>70</v>
      </c>
      <c r="B31" s="23" t="s">
        <v>153</v>
      </c>
      <c r="C31" s="29">
        <v>49276</v>
      </c>
      <c r="D31" s="25">
        <v>2.7000000000000001E-3</v>
      </c>
      <c r="E31" s="26">
        <v>2505</v>
      </c>
      <c r="F31" s="31">
        <v>2.0179999999999998E-3</v>
      </c>
      <c r="I31" s="66" t="s">
        <v>93</v>
      </c>
      <c r="J31" s="67">
        <v>276061</v>
      </c>
      <c r="K31" s="68">
        <v>1.5126999999999998E-2</v>
      </c>
      <c r="L31" s="67">
        <v>12197</v>
      </c>
      <c r="M31" s="69">
        <v>9.7450000000000002E-3</v>
      </c>
    </row>
    <row r="32" spans="1:13" x14ac:dyDescent="0.3">
      <c r="A32" s="23" t="s">
        <v>70</v>
      </c>
      <c r="B32" s="23" t="s">
        <v>154</v>
      </c>
      <c r="C32" s="29">
        <v>39027</v>
      </c>
      <c r="D32" s="25">
        <v>2.1380000000000001E-3</v>
      </c>
      <c r="E32" s="26">
        <v>2113</v>
      </c>
      <c r="F32" s="31">
        <v>1.7030000000000001E-3</v>
      </c>
      <c r="I32" s="66" t="s">
        <v>94</v>
      </c>
      <c r="J32" s="67">
        <v>516758</v>
      </c>
      <c r="K32" s="68">
        <v>2.8316000000000001E-2</v>
      </c>
      <c r="L32" s="67">
        <v>27237</v>
      </c>
      <c r="M32" s="69">
        <v>2.1944000000000002E-2</v>
      </c>
    </row>
    <row r="33" spans="1:13" x14ac:dyDescent="0.3">
      <c r="A33" s="23" t="s">
        <v>70</v>
      </c>
      <c r="B33" s="23" t="s">
        <v>156</v>
      </c>
      <c r="C33" s="29">
        <v>36980</v>
      </c>
      <c r="D33" s="25">
        <v>2.026E-3</v>
      </c>
      <c r="E33" s="26">
        <v>1737</v>
      </c>
      <c r="F33" s="31">
        <v>1.4E-3</v>
      </c>
      <c r="I33" s="66" t="s">
        <v>95</v>
      </c>
      <c r="J33" s="67">
        <v>285734</v>
      </c>
      <c r="K33" s="68">
        <v>1.5657000000000001E-2</v>
      </c>
      <c r="L33" s="67">
        <v>16874</v>
      </c>
      <c r="M33" s="69">
        <v>1.3472E-2</v>
      </c>
    </row>
    <row r="34" spans="1:13" x14ac:dyDescent="0.3">
      <c r="A34" s="23" t="s">
        <v>70</v>
      </c>
      <c r="B34" s="23" t="s">
        <v>161</v>
      </c>
      <c r="C34" s="29">
        <v>31610</v>
      </c>
      <c r="D34" s="25">
        <v>1.732E-3</v>
      </c>
      <c r="E34" s="26">
        <v>2242</v>
      </c>
      <c r="F34" s="31">
        <v>1.8060000000000001E-3</v>
      </c>
      <c r="I34" s="66" t="s">
        <v>96</v>
      </c>
      <c r="J34" s="67">
        <v>179584</v>
      </c>
      <c r="K34" s="68">
        <v>9.8400000000000015E-3</v>
      </c>
      <c r="L34" s="67">
        <v>17329</v>
      </c>
      <c r="M34" s="69">
        <v>1.3852999999999999E-2</v>
      </c>
    </row>
    <row r="35" spans="1:13" x14ac:dyDescent="0.3">
      <c r="A35" s="23" t="s">
        <v>70</v>
      </c>
      <c r="B35" s="23" t="s">
        <v>162</v>
      </c>
      <c r="C35" s="29">
        <v>29951</v>
      </c>
      <c r="D35" s="25">
        <v>1.6410000000000001E-3</v>
      </c>
      <c r="E35" s="26">
        <v>1726</v>
      </c>
      <c r="F35" s="31">
        <v>1.3910000000000001E-3</v>
      </c>
      <c r="I35" s="66" t="s">
        <v>97</v>
      </c>
      <c r="J35" s="67">
        <v>392040</v>
      </c>
      <c r="K35" s="68">
        <v>2.1482999999999999E-2</v>
      </c>
      <c r="L35" s="67">
        <v>23282</v>
      </c>
      <c r="M35" s="69">
        <v>1.8757000000000003E-2</v>
      </c>
    </row>
    <row r="36" spans="1:13" x14ac:dyDescent="0.3">
      <c r="A36" s="23" t="s">
        <v>70</v>
      </c>
      <c r="B36" s="23" t="s">
        <v>163</v>
      </c>
      <c r="C36" s="29">
        <v>31406</v>
      </c>
      <c r="D36" s="25">
        <v>1.7210000000000001E-3</v>
      </c>
      <c r="E36" s="26">
        <v>1341</v>
      </c>
      <c r="F36" s="31">
        <v>1.08E-3</v>
      </c>
      <c r="I36" s="66" t="s">
        <v>98</v>
      </c>
      <c r="J36" s="67">
        <v>85247</v>
      </c>
      <c r="K36" s="68">
        <v>4.6709999999999998E-3</v>
      </c>
      <c r="L36" s="67">
        <v>5640</v>
      </c>
      <c r="M36" s="69">
        <v>4.5180000000000003E-3</v>
      </c>
    </row>
    <row r="37" spans="1:13" x14ac:dyDescent="0.3">
      <c r="A37" s="23" t="s">
        <v>70</v>
      </c>
      <c r="B37" s="23" t="s">
        <v>164</v>
      </c>
      <c r="C37" s="29">
        <v>16218</v>
      </c>
      <c r="D37" s="25">
        <v>8.8900000000000003E-4</v>
      </c>
      <c r="E37" s="26">
        <v>623</v>
      </c>
      <c r="F37" s="31">
        <v>5.0199999999999995E-4</v>
      </c>
      <c r="I37" s="66" t="s">
        <v>99</v>
      </c>
      <c r="J37" s="67">
        <v>116961</v>
      </c>
      <c r="K37" s="68">
        <v>6.4089999999999998E-3</v>
      </c>
      <c r="L37" s="67">
        <v>8571</v>
      </c>
      <c r="M37" s="69">
        <v>6.8570000000000002E-3</v>
      </c>
    </row>
    <row r="38" spans="1:13" x14ac:dyDescent="0.3">
      <c r="A38" s="23" t="s">
        <v>70</v>
      </c>
      <c r="B38" s="23" t="s">
        <v>165</v>
      </c>
      <c r="C38" s="29">
        <v>19944</v>
      </c>
      <c r="D38" s="25">
        <v>1.093E-3</v>
      </c>
      <c r="E38" s="26">
        <v>787</v>
      </c>
      <c r="F38" s="31">
        <v>6.3400000000000001E-4</v>
      </c>
      <c r="I38" s="66" t="s">
        <v>100</v>
      </c>
      <c r="J38" s="67">
        <v>215627</v>
      </c>
      <c r="K38" s="68">
        <v>1.1814999999999999E-2</v>
      </c>
      <c r="L38" s="67">
        <v>17075</v>
      </c>
      <c r="M38" s="69">
        <v>1.3673000000000001E-2</v>
      </c>
    </row>
    <row r="39" spans="1:13" x14ac:dyDescent="0.3">
      <c r="A39" s="23" t="s">
        <v>70</v>
      </c>
      <c r="B39" s="23" t="s">
        <v>166</v>
      </c>
      <c r="C39" s="29">
        <v>20382</v>
      </c>
      <c r="D39" s="25">
        <v>1.1169999999999999E-3</v>
      </c>
      <c r="E39" s="26">
        <v>1272</v>
      </c>
      <c r="F39" s="31">
        <v>1.0250000000000001E-3</v>
      </c>
      <c r="I39" s="66" t="s">
        <v>101</v>
      </c>
      <c r="J39" s="67">
        <v>94260</v>
      </c>
      <c r="K39" s="68">
        <v>5.1649999999999995E-3</v>
      </c>
      <c r="L39" s="67">
        <v>4126</v>
      </c>
      <c r="M39" s="69">
        <v>3.3010000000000001E-3</v>
      </c>
    </row>
    <row r="40" spans="1:13" x14ac:dyDescent="0.3">
      <c r="A40" s="23" t="s">
        <v>70</v>
      </c>
      <c r="B40" s="23" t="s">
        <v>167</v>
      </c>
      <c r="C40" s="29">
        <v>21371</v>
      </c>
      <c r="D40" s="25">
        <v>1.1709999999999999E-3</v>
      </c>
      <c r="E40" s="26">
        <v>935</v>
      </c>
      <c r="F40" s="31">
        <v>7.5299999999999998E-4</v>
      </c>
      <c r="I40" s="66" t="s">
        <v>102</v>
      </c>
      <c r="J40" s="67">
        <v>299269</v>
      </c>
      <c r="K40" s="68">
        <v>1.6399E-2</v>
      </c>
      <c r="L40" s="67">
        <v>14457</v>
      </c>
      <c r="M40" s="69">
        <v>1.1533999999999999E-2</v>
      </c>
    </row>
    <row r="41" spans="1:13" x14ac:dyDescent="0.3">
      <c r="A41" s="23" t="s">
        <v>70</v>
      </c>
      <c r="B41" s="23" t="s">
        <v>168</v>
      </c>
      <c r="C41" s="29">
        <v>20446</v>
      </c>
      <c r="D41" s="25">
        <v>1.1199999999999999E-3</v>
      </c>
      <c r="E41" s="26">
        <v>712</v>
      </c>
      <c r="F41" s="31">
        <v>5.7399999999999997E-4</v>
      </c>
      <c r="I41" s="66" t="s">
        <v>103</v>
      </c>
      <c r="J41" s="67">
        <v>141745</v>
      </c>
      <c r="K41" s="68">
        <v>7.7669999999999996E-3</v>
      </c>
      <c r="L41" s="67">
        <v>8958</v>
      </c>
      <c r="M41" s="69">
        <v>7.1289999999999999E-3</v>
      </c>
    </row>
    <row r="42" spans="1:13" x14ac:dyDescent="0.3">
      <c r="A42" s="23" t="s">
        <v>70</v>
      </c>
      <c r="B42" s="23" t="s">
        <v>169</v>
      </c>
      <c r="C42" s="29">
        <v>18221</v>
      </c>
      <c r="D42" s="25">
        <v>9.9799999999999997E-4</v>
      </c>
      <c r="E42" s="26">
        <v>722</v>
      </c>
      <c r="F42" s="31">
        <v>5.8200000000000005E-4</v>
      </c>
      <c r="I42" s="66" t="s">
        <v>104</v>
      </c>
      <c r="J42" s="67">
        <v>663437</v>
      </c>
      <c r="K42" s="68">
        <v>3.6354000000000011E-2</v>
      </c>
      <c r="L42" s="67">
        <v>29779</v>
      </c>
      <c r="M42" s="69">
        <v>2.3993000000000004E-2</v>
      </c>
    </row>
    <row r="43" spans="1:13" x14ac:dyDescent="0.3">
      <c r="A43" s="23" t="s">
        <v>70</v>
      </c>
      <c r="B43" s="23" t="s">
        <v>170</v>
      </c>
      <c r="C43" s="29">
        <v>15918</v>
      </c>
      <c r="D43" s="25">
        <v>8.7200000000000005E-4</v>
      </c>
      <c r="E43" s="26">
        <v>630</v>
      </c>
      <c r="F43" s="31">
        <v>5.0799999999999999E-4</v>
      </c>
      <c r="I43" s="66" t="s">
        <v>105</v>
      </c>
      <c r="J43" s="67">
        <v>680709</v>
      </c>
      <c r="K43" s="68">
        <v>3.7299999999999993E-2</v>
      </c>
      <c r="L43" s="67">
        <v>55306</v>
      </c>
      <c r="M43" s="69">
        <v>4.4562000000000004E-2</v>
      </c>
    </row>
    <row r="44" spans="1:13" x14ac:dyDescent="0.3">
      <c r="A44" s="23" t="s">
        <v>70</v>
      </c>
      <c r="B44" s="23" t="s">
        <v>171</v>
      </c>
      <c r="C44" s="29">
        <v>16893</v>
      </c>
      <c r="D44" s="25">
        <v>9.2599999999999996E-4</v>
      </c>
      <c r="E44" s="26">
        <v>1038</v>
      </c>
      <c r="F44" s="31">
        <v>8.3600000000000005E-4</v>
      </c>
      <c r="I44" s="66" t="s">
        <v>106</v>
      </c>
      <c r="J44" s="67">
        <v>49788</v>
      </c>
      <c r="K44" s="68">
        <v>2.728E-3</v>
      </c>
      <c r="L44" s="67">
        <v>3106</v>
      </c>
      <c r="M44" s="69">
        <v>2.503E-3</v>
      </c>
    </row>
    <row r="45" spans="1:13" x14ac:dyDescent="0.3">
      <c r="A45" s="23" t="s">
        <v>70</v>
      </c>
      <c r="B45" s="23" t="s">
        <v>172</v>
      </c>
      <c r="C45" s="29">
        <v>32304</v>
      </c>
      <c r="D45" s="25">
        <v>1.7700000000000001E-3</v>
      </c>
      <c r="E45" s="26">
        <v>1685</v>
      </c>
      <c r="F45" s="31">
        <v>1.358E-3</v>
      </c>
      <c r="I45" s="66" t="s">
        <v>107</v>
      </c>
      <c r="J45" s="67">
        <v>681106</v>
      </c>
      <c r="K45" s="68">
        <v>3.7319000000000005E-2</v>
      </c>
      <c r="L45" s="67">
        <v>39027</v>
      </c>
      <c r="M45" s="69">
        <v>3.1444999999999994E-2</v>
      </c>
    </row>
    <row r="46" spans="1:13" x14ac:dyDescent="0.3">
      <c r="A46" s="23" t="s">
        <v>70</v>
      </c>
      <c r="B46" s="23" t="s">
        <v>173</v>
      </c>
      <c r="C46" s="29">
        <v>49234</v>
      </c>
      <c r="D46" s="25">
        <v>2.6979999999999999E-3</v>
      </c>
      <c r="E46" s="26">
        <v>3185</v>
      </c>
      <c r="F46" s="31">
        <v>2.5660000000000001E-3</v>
      </c>
      <c r="I46" s="66" t="s">
        <v>108</v>
      </c>
      <c r="J46" s="67">
        <v>277756</v>
      </c>
      <c r="K46" s="68">
        <v>1.5220000000000001E-2</v>
      </c>
      <c r="L46" s="67">
        <v>22296</v>
      </c>
      <c r="M46" s="69">
        <v>1.7965999999999999E-2</v>
      </c>
    </row>
    <row r="47" spans="1:13" x14ac:dyDescent="0.3">
      <c r="A47" s="23" t="s">
        <v>70</v>
      </c>
      <c r="B47" s="23" t="s">
        <v>174</v>
      </c>
      <c r="C47" s="29">
        <v>23641</v>
      </c>
      <c r="D47" s="25">
        <v>1.2949999999999999E-3</v>
      </c>
      <c r="E47" s="26">
        <v>1559</v>
      </c>
      <c r="F47" s="31">
        <v>1.256E-3</v>
      </c>
      <c r="I47" s="66" t="s">
        <v>109</v>
      </c>
      <c r="J47" s="67">
        <v>266691</v>
      </c>
      <c r="K47" s="68">
        <v>1.4613000000000001E-2</v>
      </c>
      <c r="L47" s="67">
        <v>13219</v>
      </c>
      <c r="M47" s="69">
        <v>1.0568999999999999E-2</v>
      </c>
    </row>
    <row r="48" spans="1:13" x14ac:dyDescent="0.3">
      <c r="A48" s="23" t="s">
        <v>70</v>
      </c>
      <c r="B48" s="23" t="s">
        <v>175</v>
      </c>
      <c r="C48" s="29">
        <v>19035</v>
      </c>
      <c r="D48" s="25">
        <v>1.0430000000000001E-3</v>
      </c>
      <c r="E48" s="26">
        <v>1062</v>
      </c>
      <c r="F48" s="31">
        <v>8.5599999999999999E-4</v>
      </c>
      <c r="I48" s="66" t="s">
        <v>110</v>
      </c>
      <c r="J48" s="67"/>
      <c r="K48" s="38" t="s">
        <v>155</v>
      </c>
      <c r="L48" s="67">
        <v>20</v>
      </c>
      <c r="M48" s="70" t="s">
        <v>155</v>
      </c>
    </row>
    <row r="49" spans="1:13" x14ac:dyDescent="0.3">
      <c r="A49" s="23" t="s">
        <v>70</v>
      </c>
      <c r="B49" s="23" t="s">
        <v>176</v>
      </c>
      <c r="C49" s="29">
        <v>35243</v>
      </c>
      <c r="D49" s="25">
        <v>1.931E-3</v>
      </c>
      <c r="E49" s="26">
        <v>2824</v>
      </c>
      <c r="F49" s="31">
        <v>2.2750000000000001E-3</v>
      </c>
      <c r="I49" s="66" t="s">
        <v>111</v>
      </c>
      <c r="J49" s="67">
        <v>697654</v>
      </c>
      <c r="K49" s="68">
        <v>3.8229000000000006E-2</v>
      </c>
      <c r="L49" s="67">
        <v>34750</v>
      </c>
      <c r="M49" s="69">
        <v>2.7998999999999996E-2</v>
      </c>
    </row>
    <row r="50" spans="1:13" x14ac:dyDescent="0.3">
      <c r="A50" s="23" t="s">
        <v>70</v>
      </c>
      <c r="B50" s="23" t="s">
        <v>177</v>
      </c>
      <c r="C50" s="29">
        <v>34634</v>
      </c>
      <c r="D50" s="25">
        <v>1.8979999999999999E-3</v>
      </c>
      <c r="E50" s="26">
        <v>1682</v>
      </c>
      <c r="F50" s="31">
        <v>1.3550000000000001E-3</v>
      </c>
      <c r="I50" s="66" t="s">
        <v>112</v>
      </c>
      <c r="J50" s="67">
        <v>0</v>
      </c>
      <c r="K50" s="38" t="s">
        <v>155</v>
      </c>
      <c r="L50" s="67">
        <v>0</v>
      </c>
      <c r="M50" s="70" t="s">
        <v>155</v>
      </c>
    </row>
    <row r="51" spans="1:13" x14ac:dyDescent="0.3">
      <c r="A51" s="23" t="s">
        <v>70</v>
      </c>
      <c r="B51" s="23" t="s">
        <v>178</v>
      </c>
      <c r="C51" s="29">
        <v>36169</v>
      </c>
      <c r="D51" s="25">
        <v>1.9819999999999998E-3</v>
      </c>
      <c r="E51" s="26">
        <v>2486</v>
      </c>
      <c r="F51" s="31">
        <v>2.003E-3</v>
      </c>
      <c r="I51" s="66" t="s">
        <v>113</v>
      </c>
      <c r="J51" s="67">
        <v>69667</v>
      </c>
      <c r="K51" s="68">
        <v>3.8170000000000001E-3</v>
      </c>
      <c r="L51" s="67">
        <v>10913</v>
      </c>
      <c r="M51" s="69">
        <v>8.7930000000000005E-3</v>
      </c>
    </row>
    <row r="52" spans="1:13" x14ac:dyDescent="0.3">
      <c r="A52" s="23" t="s">
        <v>70</v>
      </c>
      <c r="B52" s="23" t="s">
        <v>179</v>
      </c>
      <c r="C52" s="29">
        <v>32086</v>
      </c>
      <c r="D52" s="25">
        <v>1.758E-3</v>
      </c>
      <c r="E52" s="26">
        <v>1847</v>
      </c>
      <c r="F52" s="31">
        <v>1.488E-3</v>
      </c>
      <c r="I52" s="66" t="s">
        <v>114</v>
      </c>
      <c r="J52" s="67">
        <v>56213</v>
      </c>
      <c r="K52" s="68">
        <v>3.0800000000000003E-3</v>
      </c>
      <c r="L52" s="67">
        <v>2858</v>
      </c>
      <c r="M52" s="69">
        <v>2.2900000000000004E-3</v>
      </c>
    </row>
    <row r="53" spans="1:13" x14ac:dyDescent="0.3">
      <c r="A53" s="23" t="s">
        <v>70</v>
      </c>
      <c r="B53" s="23" t="s">
        <v>180</v>
      </c>
      <c r="C53" s="29">
        <v>24239</v>
      </c>
      <c r="D53" s="25">
        <v>1.328E-3</v>
      </c>
      <c r="E53" s="26">
        <v>1927</v>
      </c>
      <c r="F53" s="31">
        <v>1.5529999999999999E-3</v>
      </c>
      <c r="I53" s="66" t="s">
        <v>115</v>
      </c>
      <c r="J53" s="67">
        <v>386241</v>
      </c>
      <c r="K53" s="68">
        <v>2.1163000000000001E-2</v>
      </c>
      <c r="L53" s="67">
        <v>32586</v>
      </c>
      <c r="M53" s="69">
        <v>2.6254999999999997E-2</v>
      </c>
    </row>
    <row r="54" spans="1:13" x14ac:dyDescent="0.3">
      <c r="A54" s="23" t="s">
        <v>70</v>
      </c>
      <c r="B54" s="23" t="s">
        <v>181</v>
      </c>
      <c r="C54" s="29">
        <v>18830</v>
      </c>
      <c r="D54" s="25">
        <v>1.0319999999999999E-3</v>
      </c>
      <c r="E54" s="26">
        <v>966</v>
      </c>
      <c r="F54" s="31">
        <v>7.7800000000000005E-4</v>
      </c>
      <c r="I54" s="66" t="s">
        <v>116</v>
      </c>
      <c r="J54" s="67">
        <v>62433</v>
      </c>
      <c r="K54" s="68">
        <v>3.421E-3</v>
      </c>
      <c r="L54" s="67">
        <v>4332</v>
      </c>
      <c r="M54" s="69">
        <v>3.49E-3</v>
      </c>
    </row>
    <row r="55" spans="1:13" x14ac:dyDescent="0.3">
      <c r="A55" s="23" t="s">
        <v>70</v>
      </c>
      <c r="B55" s="23" t="s">
        <v>182</v>
      </c>
      <c r="C55" s="29">
        <v>12404</v>
      </c>
      <c r="D55" s="25">
        <v>6.8000000000000005E-4</v>
      </c>
      <c r="E55" s="26">
        <v>700</v>
      </c>
      <c r="F55" s="31">
        <v>5.6400000000000005E-4</v>
      </c>
      <c r="I55" s="66" t="s">
        <v>117</v>
      </c>
      <c r="J55" s="67">
        <v>440791</v>
      </c>
      <c r="K55" s="68">
        <v>2.4153000000000001E-2</v>
      </c>
      <c r="L55" s="67">
        <v>32019</v>
      </c>
      <c r="M55" s="69">
        <v>2.5797999999999998E-2</v>
      </c>
    </row>
    <row r="56" spans="1:13" x14ac:dyDescent="0.3">
      <c r="A56" s="23" t="s">
        <v>70</v>
      </c>
      <c r="B56" s="23" t="s">
        <v>183</v>
      </c>
      <c r="C56" s="29">
        <v>14488</v>
      </c>
      <c r="D56" s="25">
        <v>7.94E-4</v>
      </c>
      <c r="E56" s="26">
        <v>652</v>
      </c>
      <c r="F56" s="31">
        <v>5.2499999999999997E-4</v>
      </c>
      <c r="I56" s="66" t="s">
        <v>118</v>
      </c>
      <c r="J56" s="67">
        <v>1534357</v>
      </c>
      <c r="K56" s="68">
        <v>8.4072999999999981E-2</v>
      </c>
      <c r="L56" s="67">
        <v>140206</v>
      </c>
      <c r="M56" s="69">
        <v>0.112968</v>
      </c>
    </row>
    <row r="57" spans="1:13" x14ac:dyDescent="0.3">
      <c r="A57" s="23" t="s">
        <v>70</v>
      </c>
      <c r="B57" s="23" t="s">
        <v>184</v>
      </c>
      <c r="C57" s="29">
        <v>19775</v>
      </c>
      <c r="D57" s="25">
        <v>1.0839999999999999E-3</v>
      </c>
      <c r="E57" s="26">
        <v>1264</v>
      </c>
      <c r="F57" s="31">
        <v>1.018E-3</v>
      </c>
      <c r="I57" s="66" t="s">
        <v>119</v>
      </c>
      <c r="J57" s="67">
        <v>3527</v>
      </c>
      <c r="K57" s="68">
        <v>1.93E-4</v>
      </c>
      <c r="L57" s="67">
        <v>383</v>
      </c>
      <c r="M57" s="69">
        <v>3.0899999999999998E-4</v>
      </c>
    </row>
    <row r="58" spans="1:13" x14ac:dyDescent="0.3">
      <c r="A58" s="23" t="s">
        <v>70</v>
      </c>
      <c r="B58" s="23" t="s">
        <v>185</v>
      </c>
      <c r="C58" s="29">
        <v>19435</v>
      </c>
      <c r="D58" s="25">
        <v>1.065E-3</v>
      </c>
      <c r="E58" s="26">
        <v>801</v>
      </c>
      <c r="F58" s="31">
        <v>6.4499999999999996E-4</v>
      </c>
      <c r="I58" s="66" t="s">
        <v>49</v>
      </c>
      <c r="J58" s="67">
        <v>60090</v>
      </c>
      <c r="K58" s="68">
        <v>3.2929999999999999E-3</v>
      </c>
      <c r="L58" s="67">
        <v>5093</v>
      </c>
      <c r="M58" s="69">
        <v>4.1029999999999999E-3</v>
      </c>
    </row>
    <row r="59" spans="1:13" x14ac:dyDescent="0.3">
      <c r="A59" s="23" t="s">
        <v>70</v>
      </c>
      <c r="B59" s="23" t="s">
        <v>186</v>
      </c>
      <c r="C59" s="29">
        <v>20894</v>
      </c>
      <c r="D59" s="25">
        <v>1.145E-3</v>
      </c>
      <c r="E59" s="26">
        <v>1722</v>
      </c>
      <c r="F59" s="31">
        <v>1.387E-3</v>
      </c>
      <c r="I59" s="66" t="s">
        <v>120</v>
      </c>
      <c r="J59" s="67">
        <v>127359</v>
      </c>
      <c r="K59" s="68">
        <v>6.979E-3</v>
      </c>
      <c r="L59" s="67">
        <v>8395</v>
      </c>
      <c r="M59" s="69">
        <v>6.7159999999999997E-3</v>
      </c>
    </row>
    <row r="60" spans="1:13" x14ac:dyDescent="0.3">
      <c r="A60" s="23" t="s">
        <v>70</v>
      </c>
      <c r="B60" s="23" t="s">
        <v>187</v>
      </c>
      <c r="C60" s="29">
        <v>10482</v>
      </c>
      <c r="D60" s="25">
        <v>5.7399999999999997E-4</v>
      </c>
      <c r="E60" s="26">
        <v>673</v>
      </c>
      <c r="F60" s="31">
        <v>5.4199999999999995E-4</v>
      </c>
      <c r="I60" s="66" t="s">
        <v>121</v>
      </c>
      <c r="J60" s="67">
        <v>38703</v>
      </c>
      <c r="K60" s="68">
        <v>2.1210000000000001E-3</v>
      </c>
      <c r="L60" s="67">
        <v>1531</v>
      </c>
      <c r="M60" s="69">
        <v>1.2340000000000001E-3</v>
      </c>
    </row>
    <row r="61" spans="1:13" x14ac:dyDescent="0.3">
      <c r="A61" s="23" t="s">
        <v>70</v>
      </c>
      <c r="B61" s="23" t="s">
        <v>188</v>
      </c>
      <c r="C61" s="29">
        <v>18796</v>
      </c>
      <c r="D61" s="25">
        <v>1.0300000000000001E-3</v>
      </c>
      <c r="E61" s="26">
        <v>1389</v>
      </c>
      <c r="F61" s="31">
        <v>1.119E-3</v>
      </c>
      <c r="I61" s="66" t="s">
        <v>122</v>
      </c>
      <c r="J61" s="67">
        <v>684043</v>
      </c>
      <c r="K61" s="68">
        <v>3.7480999999999993E-2</v>
      </c>
      <c r="L61" s="67">
        <v>50781</v>
      </c>
      <c r="M61" s="69">
        <v>4.0916000000000001E-2</v>
      </c>
    </row>
    <row r="62" spans="1:13" x14ac:dyDescent="0.3">
      <c r="A62" s="23" t="s">
        <v>70</v>
      </c>
      <c r="B62" s="23" t="s">
        <v>189</v>
      </c>
      <c r="C62" s="29">
        <v>20001</v>
      </c>
      <c r="D62" s="25">
        <v>1.096E-3</v>
      </c>
      <c r="E62" s="26">
        <v>794</v>
      </c>
      <c r="F62" s="31">
        <v>6.4000000000000005E-4</v>
      </c>
      <c r="I62" s="66" t="s">
        <v>123</v>
      </c>
      <c r="J62" s="67">
        <v>525341</v>
      </c>
      <c r="K62" s="68">
        <v>2.8785000000000005E-2</v>
      </c>
      <c r="L62" s="67">
        <v>27351</v>
      </c>
      <c r="M62" s="69">
        <v>2.2039000000000003E-2</v>
      </c>
    </row>
    <row r="63" spans="1:13" x14ac:dyDescent="0.3">
      <c r="A63" s="23" t="s">
        <v>70</v>
      </c>
      <c r="B63" s="23" t="s">
        <v>190</v>
      </c>
      <c r="C63" s="29">
        <v>11882</v>
      </c>
      <c r="D63" s="25">
        <v>6.5099999999999999E-4</v>
      </c>
      <c r="E63" s="26">
        <v>912</v>
      </c>
      <c r="F63" s="31">
        <v>7.3499999999999998E-4</v>
      </c>
      <c r="I63" s="66" t="s">
        <v>124</v>
      </c>
      <c r="J63" s="67">
        <v>125314</v>
      </c>
      <c r="K63" s="68">
        <v>6.8669999999999998E-3</v>
      </c>
      <c r="L63" s="67">
        <v>8310</v>
      </c>
      <c r="M63" s="69">
        <v>6.6389999999999999E-3</v>
      </c>
    </row>
    <row r="64" spans="1:13" x14ac:dyDescent="0.3">
      <c r="A64" s="23" t="s">
        <v>70</v>
      </c>
      <c r="B64" s="23" t="s">
        <v>191</v>
      </c>
      <c r="C64" s="29">
        <v>19738</v>
      </c>
      <c r="D64" s="25">
        <v>1.0820000000000001E-3</v>
      </c>
      <c r="E64" s="26">
        <v>1246</v>
      </c>
      <c r="F64" s="31">
        <v>1.0039999999999999E-3</v>
      </c>
      <c r="I64" s="66" t="s">
        <v>125</v>
      </c>
      <c r="J64" s="67">
        <v>323724</v>
      </c>
      <c r="K64" s="68">
        <v>1.7740000000000002E-2</v>
      </c>
      <c r="L64" s="67">
        <v>19745</v>
      </c>
      <c r="M64" s="69">
        <v>1.5909000000000003E-2</v>
      </c>
    </row>
    <row r="65" spans="1:13" x14ac:dyDescent="0.3">
      <c r="A65" s="23" t="s">
        <v>70</v>
      </c>
      <c r="B65" s="23" t="s">
        <v>192</v>
      </c>
      <c r="C65" s="29">
        <v>28486</v>
      </c>
      <c r="D65" s="25">
        <v>1.5610000000000001E-3</v>
      </c>
      <c r="E65" s="26">
        <v>1893</v>
      </c>
      <c r="F65" s="31">
        <v>1.5250000000000001E-3</v>
      </c>
      <c r="I65" s="66" t="s">
        <v>126</v>
      </c>
      <c r="J65" s="67">
        <v>44792</v>
      </c>
      <c r="K65" s="68">
        <v>2.454E-3</v>
      </c>
      <c r="L65" s="67">
        <v>3151</v>
      </c>
      <c r="M65" s="69">
        <v>2.539E-3</v>
      </c>
    </row>
    <row r="66" spans="1:13" x14ac:dyDescent="0.3">
      <c r="A66" s="23" t="s">
        <v>70</v>
      </c>
      <c r="B66" s="23" t="s">
        <v>193</v>
      </c>
      <c r="C66" s="29">
        <v>27089</v>
      </c>
      <c r="D66" s="25">
        <v>1.4840000000000001E-3</v>
      </c>
      <c r="E66" s="26">
        <v>1297</v>
      </c>
      <c r="F66" s="31">
        <v>1.0449999999999999E-3</v>
      </c>
      <c r="I66" s="72" t="s">
        <v>194</v>
      </c>
      <c r="J66" s="73">
        <v>18250043</v>
      </c>
      <c r="K66" s="74">
        <v>1.0000049999999998</v>
      </c>
      <c r="L66" s="75">
        <v>1241108</v>
      </c>
      <c r="M66" s="76">
        <v>1</v>
      </c>
    </row>
    <row r="67" spans="1:13" x14ac:dyDescent="0.3">
      <c r="A67" s="23" t="s">
        <v>70</v>
      </c>
      <c r="B67" s="23" t="s">
        <v>195</v>
      </c>
      <c r="C67" s="29">
        <v>50091</v>
      </c>
      <c r="D67" s="25">
        <v>2.745E-3</v>
      </c>
      <c r="E67" s="26">
        <v>3513</v>
      </c>
      <c r="F67" s="31">
        <v>2.8310000000000002E-3</v>
      </c>
      <c r="L67" s="34"/>
      <c r="M67" s="32"/>
    </row>
    <row r="68" spans="1:13" x14ac:dyDescent="0.3">
      <c r="A68" s="23" t="s">
        <v>70</v>
      </c>
      <c r="B68" s="23" t="s">
        <v>196</v>
      </c>
      <c r="C68" s="29">
        <v>16970</v>
      </c>
      <c r="D68" s="25">
        <v>9.3000000000000005E-4</v>
      </c>
      <c r="E68" s="26">
        <v>1145</v>
      </c>
      <c r="F68" s="31">
        <v>9.2299999999999999E-4</v>
      </c>
    </row>
    <row r="69" spans="1:13" x14ac:dyDescent="0.3">
      <c r="A69" s="23" t="s">
        <v>70</v>
      </c>
      <c r="B69" s="23" t="s">
        <v>197</v>
      </c>
      <c r="C69" s="29">
        <v>15285</v>
      </c>
      <c r="D69" s="25">
        <v>8.3799999999999999E-4</v>
      </c>
      <c r="E69" s="26">
        <v>1196</v>
      </c>
      <c r="F69" s="31">
        <v>9.6400000000000001E-4</v>
      </c>
    </row>
    <row r="70" spans="1:13" x14ac:dyDescent="0.3">
      <c r="A70" s="23" t="s">
        <v>70</v>
      </c>
      <c r="B70" s="23" t="s">
        <v>198</v>
      </c>
      <c r="C70" s="29">
        <v>19081</v>
      </c>
      <c r="D70" s="25">
        <v>1.0460000000000001E-3</v>
      </c>
      <c r="E70" s="26">
        <v>1427</v>
      </c>
      <c r="F70" s="31">
        <v>1.15E-3</v>
      </c>
      <c r="J70" s="34"/>
    </row>
    <row r="71" spans="1:13" x14ac:dyDescent="0.3">
      <c r="A71" s="23" t="s">
        <v>70</v>
      </c>
      <c r="B71" s="23" t="s">
        <v>199</v>
      </c>
      <c r="C71" s="29">
        <v>20891</v>
      </c>
      <c r="D71" s="25">
        <v>1.145E-3</v>
      </c>
      <c r="E71" s="26">
        <v>1201</v>
      </c>
      <c r="F71" s="31">
        <v>9.68E-4</v>
      </c>
    </row>
    <row r="72" spans="1:13" x14ac:dyDescent="0.3">
      <c r="A72" s="23" t="s">
        <v>70</v>
      </c>
      <c r="B72" s="23" t="s">
        <v>200</v>
      </c>
      <c r="C72" s="29">
        <v>13663</v>
      </c>
      <c r="D72" s="25">
        <v>7.4899999999999999E-4</v>
      </c>
      <c r="E72" s="26">
        <v>848</v>
      </c>
      <c r="F72" s="31">
        <v>6.8300000000000001E-4</v>
      </c>
    </row>
    <row r="73" spans="1:13" x14ac:dyDescent="0.3">
      <c r="A73" s="23" t="s">
        <v>70</v>
      </c>
      <c r="B73" s="23" t="s">
        <v>201</v>
      </c>
      <c r="C73" s="29">
        <v>25212</v>
      </c>
      <c r="D73" s="25">
        <v>1.3810000000000001E-3</v>
      </c>
      <c r="E73" s="26">
        <v>1020</v>
      </c>
      <c r="F73" s="31">
        <v>8.2200000000000003E-4</v>
      </c>
    </row>
    <row r="74" spans="1:13" x14ac:dyDescent="0.3">
      <c r="A74" s="23" t="s">
        <v>70</v>
      </c>
      <c r="B74" s="23" t="s">
        <v>202</v>
      </c>
      <c r="C74" s="29">
        <v>61080</v>
      </c>
      <c r="D74" s="25">
        <v>3.3470000000000001E-3</v>
      </c>
      <c r="E74" s="26">
        <v>4629</v>
      </c>
      <c r="F74" s="31">
        <v>3.7299999999999998E-3</v>
      </c>
    </row>
    <row r="75" spans="1:13" x14ac:dyDescent="0.3">
      <c r="A75" s="23" t="s">
        <v>70</v>
      </c>
      <c r="B75" s="23" t="s">
        <v>203</v>
      </c>
      <c r="C75" s="29">
        <v>40478</v>
      </c>
      <c r="D75" s="25">
        <v>2.2179999999999999E-3</v>
      </c>
      <c r="E75" s="26">
        <v>2880</v>
      </c>
      <c r="F75" s="31">
        <v>2.32E-3</v>
      </c>
    </row>
    <row r="76" spans="1:13" x14ac:dyDescent="0.3">
      <c r="A76" s="23" t="s">
        <v>70</v>
      </c>
      <c r="B76" s="23" t="s">
        <v>204</v>
      </c>
      <c r="C76" s="29">
        <v>45813</v>
      </c>
      <c r="D76" s="25">
        <v>2.5100000000000001E-3</v>
      </c>
      <c r="E76" s="26">
        <v>2991</v>
      </c>
      <c r="F76" s="31">
        <v>2.4099999999999998E-3</v>
      </c>
    </row>
    <row r="77" spans="1:13" x14ac:dyDescent="0.3">
      <c r="A77" s="23" t="s">
        <v>70</v>
      </c>
      <c r="B77" s="23" t="s">
        <v>205</v>
      </c>
      <c r="C77" s="29">
        <v>49841</v>
      </c>
      <c r="D77" s="25">
        <v>2.7309999999999999E-3</v>
      </c>
      <c r="E77" s="26">
        <v>4101</v>
      </c>
      <c r="F77" s="31">
        <v>3.3040000000000001E-3</v>
      </c>
    </row>
    <row r="78" spans="1:13" x14ac:dyDescent="0.3">
      <c r="A78" s="23" t="s">
        <v>70</v>
      </c>
      <c r="B78" s="23" t="s">
        <v>206</v>
      </c>
      <c r="C78" s="29">
        <v>47246</v>
      </c>
      <c r="D78" s="25">
        <v>2.5890000000000002E-3</v>
      </c>
      <c r="E78" s="26">
        <v>5523</v>
      </c>
      <c r="F78" s="31">
        <v>4.45E-3</v>
      </c>
    </row>
    <row r="79" spans="1:13" x14ac:dyDescent="0.3">
      <c r="A79" s="23" t="s">
        <v>70</v>
      </c>
      <c r="B79" s="23" t="s">
        <v>157</v>
      </c>
      <c r="C79" s="24"/>
      <c r="D79" s="24"/>
      <c r="E79" s="26">
        <v>763</v>
      </c>
      <c r="F79" s="31">
        <v>6.1499999999999999E-4</v>
      </c>
    </row>
    <row r="80" spans="1:13" x14ac:dyDescent="0.3">
      <c r="A80" s="23" t="s">
        <v>71</v>
      </c>
      <c r="B80" s="23" t="s">
        <v>147</v>
      </c>
      <c r="C80" s="29">
        <v>31889</v>
      </c>
      <c r="D80" s="25">
        <v>1.7470000000000001E-3</v>
      </c>
      <c r="E80" s="26">
        <v>1315</v>
      </c>
      <c r="F80" s="31">
        <v>1.06E-3</v>
      </c>
    </row>
    <row r="81" spans="1:6" x14ac:dyDescent="0.3">
      <c r="A81" s="23" t="s">
        <v>71</v>
      </c>
      <c r="B81" s="23" t="s">
        <v>148</v>
      </c>
      <c r="C81" s="29">
        <v>28561</v>
      </c>
      <c r="D81" s="25">
        <v>1.565E-3</v>
      </c>
      <c r="E81" s="26">
        <v>1183</v>
      </c>
      <c r="F81" s="31">
        <v>9.5299999999999996E-4</v>
      </c>
    </row>
    <row r="82" spans="1:6" x14ac:dyDescent="0.3">
      <c r="A82" s="23" t="s">
        <v>71</v>
      </c>
      <c r="B82" s="23" t="s">
        <v>149</v>
      </c>
      <c r="C82" s="29">
        <v>49281</v>
      </c>
      <c r="D82" s="25">
        <v>2.7000000000000001E-3</v>
      </c>
      <c r="E82" s="26">
        <v>3213</v>
      </c>
      <c r="F82" s="31">
        <v>2.5890000000000002E-3</v>
      </c>
    </row>
    <row r="83" spans="1:6" x14ac:dyDescent="0.3">
      <c r="A83" s="23" t="s">
        <v>71</v>
      </c>
      <c r="B83" s="23" t="s">
        <v>152</v>
      </c>
      <c r="C83" s="29">
        <v>47942</v>
      </c>
      <c r="D83" s="25">
        <v>2.627E-3</v>
      </c>
      <c r="E83" s="26">
        <v>2625</v>
      </c>
      <c r="F83" s="31">
        <v>2.1150000000000001E-3</v>
      </c>
    </row>
    <row r="84" spans="1:6" x14ac:dyDescent="0.3">
      <c r="A84" s="23" t="s">
        <v>71</v>
      </c>
      <c r="B84" s="23" t="s">
        <v>153</v>
      </c>
      <c r="C84" s="29">
        <v>88258</v>
      </c>
      <c r="D84" s="25">
        <v>4.836E-3</v>
      </c>
      <c r="E84" s="26">
        <v>9618</v>
      </c>
      <c r="F84" s="31">
        <v>7.7489999999999998E-3</v>
      </c>
    </row>
    <row r="85" spans="1:6" x14ac:dyDescent="0.3">
      <c r="A85" s="23" t="s">
        <v>71</v>
      </c>
      <c r="B85" s="23" t="s">
        <v>154</v>
      </c>
      <c r="C85" s="29">
        <v>40520</v>
      </c>
      <c r="D85" s="25">
        <v>2.2200000000000002E-3</v>
      </c>
      <c r="E85" s="26">
        <v>2222</v>
      </c>
      <c r="F85" s="31">
        <v>1.7899999999999999E-3</v>
      </c>
    </row>
    <row r="86" spans="1:6" x14ac:dyDescent="0.3">
      <c r="A86" s="23" t="s">
        <v>71</v>
      </c>
      <c r="B86" s="23" t="s">
        <v>156</v>
      </c>
      <c r="C86" s="29">
        <v>45406</v>
      </c>
      <c r="D86" s="25">
        <v>2.4880000000000002E-3</v>
      </c>
      <c r="E86" s="26">
        <v>2318</v>
      </c>
      <c r="F86" s="31">
        <v>1.8680000000000001E-3</v>
      </c>
    </row>
    <row r="87" spans="1:6" x14ac:dyDescent="0.3">
      <c r="A87" s="23" t="s">
        <v>71</v>
      </c>
      <c r="B87" s="23" t="s">
        <v>161</v>
      </c>
      <c r="C87" s="29">
        <v>37460</v>
      </c>
      <c r="D87" s="25">
        <v>2.0530000000000001E-3</v>
      </c>
      <c r="E87" s="26">
        <v>1805</v>
      </c>
      <c r="F87" s="31">
        <v>1.454E-3</v>
      </c>
    </row>
    <row r="88" spans="1:6" x14ac:dyDescent="0.3">
      <c r="A88" s="23" t="s">
        <v>71</v>
      </c>
      <c r="B88" s="23" t="s">
        <v>157</v>
      </c>
      <c r="C88" s="24"/>
      <c r="D88" s="24"/>
      <c r="E88" s="26">
        <v>193</v>
      </c>
      <c r="F88" s="31">
        <v>1.56E-4</v>
      </c>
    </row>
    <row r="89" spans="1:6" x14ac:dyDescent="0.3">
      <c r="A89" s="23" t="s">
        <v>72</v>
      </c>
      <c r="B89" s="33" t="s">
        <v>159</v>
      </c>
      <c r="C89" s="29">
        <v>979</v>
      </c>
      <c r="D89" s="25" t="s">
        <v>160</v>
      </c>
      <c r="E89" s="26">
        <v>107</v>
      </c>
      <c r="F89" s="30" t="s">
        <v>160</v>
      </c>
    </row>
    <row r="90" spans="1:6" x14ac:dyDescent="0.3">
      <c r="A90" s="23" t="s">
        <v>73</v>
      </c>
      <c r="B90" s="23" t="s">
        <v>147</v>
      </c>
      <c r="C90" s="29">
        <v>28694</v>
      </c>
      <c r="D90" s="25">
        <v>1.572E-3</v>
      </c>
      <c r="E90" s="26">
        <v>1398</v>
      </c>
      <c r="F90" s="31">
        <v>1.126E-3</v>
      </c>
    </row>
    <row r="91" spans="1:6" x14ac:dyDescent="0.3">
      <c r="A91" s="23" t="s">
        <v>73</v>
      </c>
      <c r="B91" s="23" t="s">
        <v>148</v>
      </c>
      <c r="C91" s="29">
        <v>46157</v>
      </c>
      <c r="D91" s="25">
        <v>2.529E-3</v>
      </c>
      <c r="E91" s="26">
        <v>2197</v>
      </c>
      <c r="F91" s="31">
        <v>1.7700000000000001E-3</v>
      </c>
    </row>
    <row r="92" spans="1:6" x14ac:dyDescent="0.3">
      <c r="A92" s="23" t="s">
        <v>73</v>
      </c>
      <c r="B92" s="23" t="s">
        <v>149</v>
      </c>
      <c r="C92" s="29">
        <v>29919</v>
      </c>
      <c r="D92" s="25">
        <v>1.639E-3</v>
      </c>
      <c r="E92" s="26">
        <v>1430</v>
      </c>
      <c r="F92" s="31">
        <v>1.152E-3</v>
      </c>
    </row>
    <row r="93" spans="1:6" x14ac:dyDescent="0.3">
      <c r="A93" s="23" t="s">
        <v>73</v>
      </c>
      <c r="B93" s="23" t="s">
        <v>152</v>
      </c>
      <c r="C93" s="29">
        <v>17171</v>
      </c>
      <c r="D93" s="25">
        <v>9.41E-4</v>
      </c>
      <c r="E93" s="26">
        <v>627</v>
      </c>
      <c r="F93" s="31">
        <v>5.0500000000000002E-4</v>
      </c>
    </row>
    <row r="94" spans="1:6" x14ac:dyDescent="0.3">
      <c r="A94" s="23" t="s">
        <v>73</v>
      </c>
      <c r="B94" s="23" t="s">
        <v>153</v>
      </c>
      <c r="C94" s="29">
        <v>31146</v>
      </c>
      <c r="D94" s="25">
        <v>1.707E-3</v>
      </c>
      <c r="E94" s="26">
        <v>1220</v>
      </c>
      <c r="F94" s="31">
        <v>9.8299999999999993E-4</v>
      </c>
    </row>
    <row r="95" spans="1:6" x14ac:dyDescent="0.3">
      <c r="A95" s="23" t="s">
        <v>73</v>
      </c>
      <c r="B95" s="23" t="s">
        <v>157</v>
      </c>
      <c r="C95" s="24"/>
      <c r="D95" s="24"/>
      <c r="E95" s="26">
        <v>40</v>
      </c>
      <c r="F95" s="30" t="s">
        <v>160</v>
      </c>
    </row>
    <row r="96" spans="1:6" x14ac:dyDescent="0.3">
      <c r="A96" s="23" t="s">
        <v>74</v>
      </c>
      <c r="B96" s="23" t="s">
        <v>158</v>
      </c>
      <c r="C96" s="29">
        <v>67723</v>
      </c>
      <c r="D96" s="25">
        <v>3.7109999999999999E-3</v>
      </c>
      <c r="E96" s="26">
        <v>3884</v>
      </c>
      <c r="F96" s="31">
        <v>3.1289999999999998E-3</v>
      </c>
    </row>
    <row r="97" spans="1:6" x14ac:dyDescent="0.3">
      <c r="A97" s="23" t="s">
        <v>75</v>
      </c>
      <c r="B97" s="23" t="s">
        <v>159</v>
      </c>
      <c r="C97" s="29">
        <v>27255</v>
      </c>
      <c r="D97" s="25">
        <v>1.493E-3</v>
      </c>
      <c r="E97" s="26">
        <v>1469</v>
      </c>
      <c r="F97" s="31">
        <v>1.1839999999999999E-3</v>
      </c>
    </row>
    <row r="98" spans="1:6" x14ac:dyDescent="0.3">
      <c r="A98" s="33" t="s">
        <v>76</v>
      </c>
      <c r="B98" s="24" t="s">
        <v>77</v>
      </c>
      <c r="C98" s="24"/>
      <c r="D98" s="24"/>
      <c r="E98" s="27" t="s">
        <v>207</v>
      </c>
      <c r="F98" s="30" t="s">
        <v>160</v>
      </c>
    </row>
    <row r="99" spans="1:6" x14ac:dyDescent="0.3">
      <c r="A99" s="23" t="s">
        <v>79</v>
      </c>
      <c r="B99" s="23" t="s">
        <v>147</v>
      </c>
      <c r="C99" s="29">
        <v>102345</v>
      </c>
      <c r="D99" s="25">
        <v>5.6080000000000001E-3</v>
      </c>
      <c r="E99" s="26">
        <v>10851</v>
      </c>
      <c r="F99" s="31">
        <v>8.7430000000000008E-3</v>
      </c>
    </row>
    <row r="100" spans="1:6" x14ac:dyDescent="0.3">
      <c r="A100" s="23" t="s">
        <v>79</v>
      </c>
      <c r="B100" s="23" t="s">
        <v>148</v>
      </c>
      <c r="C100" s="29">
        <v>59815</v>
      </c>
      <c r="D100" s="25">
        <v>3.2780000000000001E-3</v>
      </c>
      <c r="E100" s="26">
        <v>4802</v>
      </c>
      <c r="F100" s="31">
        <v>3.869E-3</v>
      </c>
    </row>
    <row r="101" spans="1:6" x14ac:dyDescent="0.3">
      <c r="A101" s="23" t="s">
        <v>79</v>
      </c>
      <c r="B101" s="23" t="s">
        <v>149</v>
      </c>
      <c r="C101" s="29">
        <v>55522</v>
      </c>
      <c r="D101" s="25">
        <v>3.042E-3</v>
      </c>
      <c r="E101" s="26">
        <v>4509</v>
      </c>
      <c r="F101" s="31">
        <v>3.6329999999999999E-3</v>
      </c>
    </row>
    <row r="102" spans="1:6" x14ac:dyDescent="0.3">
      <c r="A102" s="23" t="s">
        <v>79</v>
      </c>
      <c r="B102" s="23" t="s">
        <v>152</v>
      </c>
      <c r="C102" s="29">
        <v>79317</v>
      </c>
      <c r="D102" s="25">
        <v>4.346E-3</v>
      </c>
      <c r="E102" s="26">
        <v>8735</v>
      </c>
      <c r="F102" s="31">
        <v>7.038E-3</v>
      </c>
    </row>
    <row r="103" spans="1:6" x14ac:dyDescent="0.3">
      <c r="A103" s="23" t="s">
        <v>79</v>
      </c>
      <c r="B103" s="23" t="s">
        <v>153</v>
      </c>
      <c r="C103" s="29">
        <v>62836</v>
      </c>
      <c r="D103" s="25">
        <v>3.4429999999999999E-3</v>
      </c>
      <c r="E103" s="26">
        <v>5307</v>
      </c>
      <c r="F103" s="31">
        <v>4.2760000000000003E-3</v>
      </c>
    </row>
    <row r="104" spans="1:6" x14ac:dyDescent="0.3">
      <c r="A104" s="23" t="s">
        <v>79</v>
      </c>
      <c r="B104" s="23" t="s">
        <v>154</v>
      </c>
      <c r="C104" s="29">
        <v>72349</v>
      </c>
      <c r="D104" s="25">
        <v>3.9639999999999996E-3</v>
      </c>
      <c r="E104" s="26">
        <v>5005</v>
      </c>
      <c r="F104" s="31">
        <v>4.0330000000000001E-3</v>
      </c>
    </row>
    <row r="105" spans="1:6" x14ac:dyDescent="0.3">
      <c r="A105" s="23" t="s">
        <v>79</v>
      </c>
      <c r="B105" s="23" t="s">
        <v>156</v>
      </c>
      <c r="C105" s="29">
        <v>51587</v>
      </c>
      <c r="D105" s="25">
        <v>2.8270000000000001E-3</v>
      </c>
      <c r="E105" s="26">
        <v>3814</v>
      </c>
      <c r="F105" s="31">
        <v>3.0730000000000002E-3</v>
      </c>
    </row>
    <row r="106" spans="1:6" x14ac:dyDescent="0.3">
      <c r="A106" s="23" t="s">
        <v>79</v>
      </c>
      <c r="B106" s="23" t="s">
        <v>161</v>
      </c>
      <c r="C106" s="29">
        <v>84436</v>
      </c>
      <c r="D106" s="25">
        <v>4.627E-3</v>
      </c>
      <c r="E106" s="26">
        <v>6587</v>
      </c>
      <c r="F106" s="31">
        <v>5.3070000000000001E-3</v>
      </c>
    </row>
    <row r="107" spans="1:6" x14ac:dyDescent="0.3">
      <c r="A107" s="23" t="s">
        <v>79</v>
      </c>
      <c r="B107" s="23" t="s">
        <v>162</v>
      </c>
      <c r="C107" s="29">
        <v>41427</v>
      </c>
      <c r="D107" s="25">
        <v>2.2699999999999999E-3</v>
      </c>
      <c r="E107" s="26">
        <v>3468</v>
      </c>
      <c r="F107" s="31">
        <v>2.794E-3</v>
      </c>
    </row>
    <row r="108" spans="1:6" x14ac:dyDescent="0.3">
      <c r="A108" s="23" t="s">
        <v>79</v>
      </c>
      <c r="B108" s="23" t="s">
        <v>163</v>
      </c>
      <c r="C108" s="29">
        <v>35604</v>
      </c>
      <c r="D108" s="25">
        <v>1.951E-3</v>
      </c>
      <c r="E108" s="26">
        <v>2810</v>
      </c>
      <c r="F108" s="31">
        <v>2.264E-3</v>
      </c>
    </row>
    <row r="109" spans="1:6" x14ac:dyDescent="0.3">
      <c r="A109" s="23" t="s">
        <v>79</v>
      </c>
      <c r="B109" s="23" t="s">
        <v>164</v>
      </c>
      <c r="C109" s="29">
        <v>57166</v>
      </c>
      <c r="D109" s="25">
        <v>3.1319999999999998E-3</v>
      </c>
      <c r="E109" s="26">
        <v>4440</v>
      </c>
      <c r="F109" s="31">
        <v>3.5769999999999999E-3</v>
      </c>
    </row>
    <row r="110" spans="1:6" x14ac:dyDescent="0.3">
      <c r="A110" s="23" t="s">
        <v>79</v>
      </c>
      <c r="B110" s="23" t="s">
        <v>165</v>
      </c>
      <c r="C110" s="29">
        <v>73296</v>
      </c>
      <c r="D110" s="25">
        <v>4.0159999999999996E-3</v>
      </c>
      <c r="E110" s="26">
        <v>5468</v>
      </c>
      <c r="F110" s="31">
        <v>4.4060000000000002E-3</v>
      </c>
    </row>
    <row r="111" spans="1:6" x14ac:dyDescent="0.3">
      <c r="A111" s="23" t="s">
        <v>79</v>
      </c>
      <c r="B111" s="23" t="s">
        <v>166</v>
      </c>
      <c r="C111" s="29">
        <v>56718</v>
      </c>
      <c r="D111" s="25">
        <v>3.1080000000000001E-3</v>
      </c>
      <c r="E111" s="26">
        <v>3884</v>
      </c>
      <c r="F111" s="31">
        <v>3.1289999999999998E-3</v>
      </c>
    </row>
    <row r="112" spans="1:6" x14ac:dyDescent="0.3">
      <c r="A112" s="23" t="s">
        <v>79</v>
      </c>
      <c r="B112" s="23" t="s">
        <v>167</v>
      </c>
      <c r="C112" s="29">
        <v>43879</v>
      </c>
      <c r="D112" s="25">
        <v>2.4039999999999999E-3</v>
      </c>
      <c r="E112" s="26">
        <v>3870</v>
      </c>
      <c r="F112" s="31">
        <v>3.1180000000000001E-3</v>
      </c>
    </row>
    <row r="113" spans="1:6" x14ac:dyDescent="0.3">
      <c r="A113" s="23" t="s">
        <v>79</v>
      </c>
      <c r="B113" s="23" t="s">
        <v>168</v>
      </c>
      <c r="C113" s="29">
        <v>52184</v>
      </c>
      <c r="D113" s="25">
        <v>2.859E-3</v>
      </c>
      <c r="E113" s="26">
        <v>4329</v>
      </c>
      <c r="F113" s="31">
        <v>3.4880000000000002E-3</v>
      </c>
    </row>
    <row r="114" spans="1:6" x14ac:dyDescent="0.3">
      <c r="A114" s="23" t="s">
        <v>79</v>
      </c>
      <c r="B114" s="23" t="s">
        <v>169</v>
      </c>
      <c r="C114" s="29">
        <v>67547</v>
      </c>
      <c r="D114" s="25">
        <v>3.7009999999999999E-3</v>
      </c>
      <c r="E114" s="26">
        <v>5625</v>
      </c>
      <c r="F114" s="31">
        <v>4.5319999999999996E-3</v>
      </c>
    </row>
    <row r="115" spans="1:6" x14ac:dyDescent="0.3">
      <c r="A115" s="23" t="s">
        <v>79</v>
      </c>
      <c r="B115" s="23" t="s">
        <v>170</v>
      </c>
      <c r="C115" s="29">
        <v>70112</v>
      </c>
      <c r="D115" s="25">
        <v>3.8419999999999999E-3</v>
      </c>
      <c r="E115" s="26">
        <v>3393</v>
      </c>
      <c r="F115" s="31">
        <v>2.7339999999999999E-3</v>
      </c>
    </row>
    <row r="116" spans="1:6" x14ac:dyDescent="0.3">
      <c r="A116" s="23" t="s">
        <v>79</v>
      </c>
      <c r="B116" s="23" t="s">
        <v>171</v>
      </c>
      <c r="C116" s="29">
        <v>53893</v>
      </c>
      <c r="D116" s="25">
        <v>2.9529999999999999E-3</v>
      </c>
      <c r="E116" s="26">
        <v>3532</v>
      </c>
      <c r="F116" s="31">
        <v>2.846E-3</v>
      </c>
    </row>
    <row r="117" spans="1:6" x14ac:dyDescent="0.3">
      <c r="A117" s="23" t="s">
        <v>79</v>
      </c>
      <c r="B117" s="23" t="s">
        <v>172</v>
      </c>
      <c r="C117" s="29">
        <v>58198</v>
      </c>
      <c r="D117" s="25">
        <v>3.189E-3</v>
      </c>
      <c r="E117" s="26">
        <v>2717</v>
      </c>
      <c r="F117" s="31">
        <v>2.189E-3</v>
      </c>
    </row>
    <row r="118" spans="1:6" x14ac:dyDescent="0.3">
      <c r="A118" s="23" t="s">
        <v>79</v>
      </c>
      <c r="B118" s="23" t="s">
        <v>173</v>
      </c>
      <c r="C118" s="29">
        <v>27930</v>
      </c>
      <c r="D118" s="25">
        <v>1.5299999999999999E-3</v>
      </c>
      <c r="E118" s="26">
        <v>1894</v>
      </c>
      <c r="F118" s="31">
        <v>1.526E-3</v>
      </c>
    </row>
    <row r="119" spans="1:6" x14ac:dyDescent="0.3">
      <c r="A119" s="23" t="s">
        <v>79</v>
      </c>
      <c r="B119" s="23" t="s">
        <v>174</v>
      </c>
      <c r="C119" s="29">
        <v>60832</v>
      </c>
      <c r="D119" s="25">
        <v>3.333E-3</v>
      </c>
      <c r="E119" s="26">
        <v>3119</v>
      </c>
      <c r="F119" s="31">
        <v>2.513E-3</v>
      </c>
    </row>
    <row r="120" spans="1:6" x14ac:dyDescent="0.3">
      <c r="A120" s="23" t="s">
        <v>79</v>
      </c>
      <c r="B120" s="23" t="s">
        <v>175</v>
      </c>
      <c r="C120" s="29">
        <v>35275</v>
      </c>
      <c r="D120" s="25">
        <v>1.933E-3</v>
      </c>
      <c r="E120" s="26">
        <v>1615</v>
      </c>
      <c r="F120" s="31">
        <v>1.3010000000000001E-3</v>
      </c>
    </row>
    <row r="121" spans="1:6" x14ac:dyDescent="0.3">
      <c r="A121" s="23" t="s">
        <v>79</v>
      </c>
      <c r="B121" s="23" t="s">
        <v>176</v>
      </c>
      <c r="C121" s="29">
        <v>33545</v>
      </c>
      <c r="D121" s="25">
        <v>1.838E-3</v>
      </c>
      <c r="E121" s="26">
        <v>1470</v>
      </c>
      <c r="F121" s="31">
        <v>1.1839999999999999E-3</v>
      </c>
    </row>
    <row r="122" spans="1:6" x14ac:dyDescent="0.3">
      <c r="A122" s="23" t="s">
        <v>79</v>
      </c>
      <c r="B122" s="23" t="s">
        <v>177</v>
      </c>
      <c r="C122" s="29">
        <v>17881</v>
      </c>
      <c r="D122" s="25">
        <v>9.7999999999999997E-4</v>
      </c>
      <c r="E122" s="26">
        <v>1289</v>
      </c>
      <c r="F122" s="31">
        <v>1.039E-3</v>
      </c>
    </row>
    <row r="123" spans="1:6" x14ac:dyDescent="0.3">
      <c r="A123" s="23" t="s">
        <v>79</v>
      </c>
      <c r="B123" s="23" t="s">
        <v>178</v>
      </c>
      <c r="C123" s="29">
        <v>24888</v>
      </c>
      <c r="D123" s="25">
        <v>1.364E-3</v>
      </c>
      <c r="E123" s="26">
        <v>1807</v>
      </c>
      <c r="F123" s="31">
        <v>1.456E-3</v>
      </c>
    </row>
    <row r="124" spans="1:6" x14ac:dyDescent="0.3">
      <c r="A124" s="23" t="s">
        <v>79</v>
      </c>
      <c r="B124" s="23" t="s">
        <v>179</v>
      </c>
      <c r="C124" s="29">
        <v>19229</v>
      </c>
      <c r="D124" s="25">
        <v>1.054E-3</v>
      </c>
      <c r="E124" s="26">
        <v>1078</v>
      </c>
      <c r="F124" s="31">
        <v>8.6899999999999998E-4</v>
      </c>
    </row>
    <row r="125" spans="1:6" x14ac:dyDescent="0.3">
      <c r="A125" s="23" t="s">
        <v>79</v>
      </c>
      <c r="B125" s="23" t="s">
        <v>180</v>
      </c>
      <c r="C125" s="29">
        <v>14539</v>
      </c>
      <c r="D125" s="25">
        <v>7.9699999999999997E-4</v>
      </c>
      <c r="E125" s="26">
        <v>909</v>
      </c>
      <c r="F125" s="31">
        <v>7.3200000000000001E-4</v>
      </c>
    </row>
    <row r="126" spans="1:6" x14ac:dyDescent="0.3">
      <c r="A126" s="23" t="s">
        <v>79</v>
      </c>
      <c r="B126" s="23" t="s">
        <v>181</v>
      </c>
      <c r="C126" s="29">
        <v>20370</v>
      </c>
      <c r="D126" s="25">
        <v>1.116E-3</v>
      </c>
      <c r="E126" s="26">
        <v>1896</v>
      </c>
      <c r="F126" s="31">
        <v>1.5280000000000001E-3</v>
      </c>
    </row>
    <row r="127" spans="1:6" x14ac:dyDescent="0.3">
      <c r="A127" s="23" t="s">
        <v>79</v>
      </c>
      <c r="B127" s="23" t="s">
        <v>157</v>
      </c>
      <c r="C127" s="24"/>
      <c r="D127" s="24"/>
      <c r="E127" s="26">
        <v>632</v>
      </c>
      <c r="F127" s="31">
        <v>5.0900000000000001E-4</v>
      </c>
    </row>
    <row r="128" spans="1:6" x14ac:dyDescent="0.3">
      <c r="A128" s="23" t="s">
        <v>80</v>
      </c>
      <c r="B128" s="23" t="s">
        <v>147</v>
      </c>
      <c r="C128" s="29">
        <v>69062</v>
      </c>
      <c r="D128" s="25">
        <v>3.784E-3</v>
      </c>
      <c r="E128" s="26">
        <v>8328</v>
      </c>
      <c r="F128" s="31">
        <v>6.7099999999999998E-3</v>
      </c>
    </row>
    <row r="129" spans="1:6" x14ac:dyDescent="0.3">
      <c r="A129" s="23" t="s">
        <v>80</v>
      </c>
      <c r="B129" s="23" t="s">
        <v>148</v>
      </c>
      <c r="C129" s="29">
        <v>56877</v>
      </c>
      <c r="D129" s="25">
        <v>3.117E-3</v>
      </c>
      <c r="E129" s="26">
        <v>5961</v>
      </c>
      <c r="F129" s="31">
        <v>4.803E-3</v>
      </c>
    </row>
    <row r="130" spans="1:6" x14ac:dyDescent="0.3">
      <c r="A130" s="23" t="s">
        <v>80</v>
      </c>
      <c r="B130" s="23" t="s">
        <v>149</v>
      </c>
      <c r="C130" s="29">
        <v>60019</v>
      </c>
      <c r="D130" s="25">
        <v>3.2889999999999998E-3</v>
      </c>
      <c r="E130" s="26">
        <v>4595</v>
      </c>
      <c r="F130" s="31">
        <v>3.702E-3</v>
      </c>
    </row>
    <row r="131" spans="1:6" x14ac:dyDescent="0.3">
      <c r="A131" s="23" t="s">
        <v>80</v>
      </c>
      <c r="B131" s="23" t="s">
        <v>152</v>
      </c>
      <c r="C131" s="29">
        <v>37629</v>
      </c>
      <c r="D131" s="25">
        <v>2.062E-3</v>
      </c>
      <c r="E131" s="26">
        <v>3526</v>
      </c>
      <c r="F131" s="31">
        <v>2.8410000000000002E-3</v>
      </c>
    </row>
    <row r="132" spans="1:6" x14ac:dyDescent="0.3">
      <c r="A132" s="23" t="s">
        <v>80</v>
      </c>
      <c r="B132" s="23" t="s">
        <v>153</v>
      </c>
      <c r="C132" s="29">
        <v>31188</v>
      </c>
      <c r="D132" s="25">
        <v>1.709E-3</v>
      </c>
      <c r="E132" s="26">
        <v>2240</v>
      </c>
      <c r="F132" s="31">
        <v>1.805E-3</v>
      </c>
    </row>
    <row r="133" spans="1:6" x14ac:dyDescent="0.3">
      <c r="A133" s="23" t="s">
        <v>80</v>
      </c>
      <c r="B133" s="23" t="s">
        <v>154</v>
      </c>
      <c r="C133" s="29">
        <v>36272</v>
      </c>
      <c r="D133" s="25">
        <v>1.9880000000000002E-3</v>
      </c>
      <c r="E133" s="26">
        <v>1802</v>
      </c>
      <c r="F133" s="31">
        <v>1.4519999999999999E-3</v>
      </c>
    </row>
    <row r="134" spans="1:6" x14ac:dyDescent="0.3">
      <c r="A134" s="23" t="s">
        <v>80</v>
      </c>
      <c r="B134" s="23" t="s">
        <v>156</v>
      </c>
      <c r="C134" s="29">
        <v>30631</v>
      </c>
      <c r="D134" s="25">
        <v>1.678E-3</v>
      </c>
      <c r="E134" s="26">
        <v>2214</v>
      </c>
      <c r="F134" s="31">
        <v>1.784E-3</v>
      </c>
    </row>
    <row r="135" spans="1:6" x14ac:dyDescent="0.3">
      <c r="A135" s="23" t="s">
        <v>80</v>
      </c>
      <c r="B135" s="23" t="s">
        <v>161</v>
      </c>
      <c r="C135" s="29">
        <v>54804</v>
      </c>
      <c r="D135" s="25">
        <v>3.003E-3</v>
      </c>
      <c r="E135" s="26">
        <v>5568</v>
      </c>
      <c r="F135" s="31">
        <v>4.4860000000000004E-3</v>
      </c>
    </row>
    <row r="136" spans="1:6" x14ac:dyDescent="0.3">
      <c r="A136" s="23" t="s">
        <v>80</v>
      </c>
      <c r="B136" s="23" t="s">
        <v>162</v>
      </c>
      <c r="C136" s="29">
        <v>45248</v>
      </c>
      <c r="D136" s="25">
        <v>2.4789999999999999E-3</v>
      </c>
      <c r="E136" s="26">
        <v>2627</v>
      </c>
      <c r="F136" s="31">
        <v>2.117E-3</v>
      </c>
    </row>
    <row r="137" spans="1:6" x14ac:dyDescent="0.3">
      <c r="A137" s="23" t="s">
        <v>80</v>
      </c>
      <c r="B137" s="23" t="s">
        <v>163</v>
      </c>
      <c r="C137" s="29">
        <v>47945</v>
      </c>
      <c r="D137" s="25">
        <v>2.627E-3</v>
      </c>
      <c r="E137" s="26">
        <v>3381</v>
      </c>
      <c r="F137" s="31">
        <v>2.7239999999999999E-3</v>
      </c>
    </row>
    <row r="138" spans="1:6" x14ac:dyDescent="0.3">
      <c r="A138" s="23" t="s">
        <v>80</v>
      </c>
      <c r="B138" s="23" t="s">
        <v>164</v>
      </c>
      <c r="C138" s="29">
        <v>42869</v>
      </c>
      <c r="D138" s="25">
        <v>2.349E-3</v>
      </c>
      <c r="E138" s="26">
        <v>2908</v>
      </c>
      <c r="F138" s="31">
        <v>2.343E-3</v>
      </c>
    </row>
    <row r="139" spans="1:6" x14ac:dyDescent="0.3">
      <c r="A139" s="23" t="s">
        <v>80</v>
      </c>
      <c r="B139" s="23" t="s">
        <v>165</v>
      </c>
      <c r="C139" s="29">
        <v>64861</v>
      </c>
      <c r="D139" s="25">
        <v>3.5539999999999999E-3</v>
      </c>
      <c r="E139" s="26">
        <v>6261</v>
      </c>
      <c r="F139" s="31">
        <v>5.045E-3</v>
      </c>
    </row>
    <row r="140" spans="1:6" x14ac:dyDescent="0.3">
      <c r="A140" s="23" t="s">
        <v>80</v>
      </c>
      <c r="B140" s="23" t="s">
        <v>166</v>
      </c>
      <c r="C140" s="29">
        <v>51555</v>
      </c>
      <c r="D140" s="25">
        <v>2.8249999999999998E-3</v>
      </c>
      <c r="E140" s="26">
        <v>5320</v>
      </c>
      <c r="F140" s="31">
        <v>4.2859999999999999E-3</v>
      </c>
    </row>
    <row r="141" spans="1:6" x14ac:dyDescent="0.3">
      <c r="A141" s="23" t="s">
        <v>80</v>
      </c>
      <c r="B141" s="23" t="s">
        <v>167</v>
      </c>
      <c r="C141" s="29">
        <v>44397</v>
      </c>
      <c r="D141" s="25">
        <v>2.4329999999999998E-3</v>
      </c>
      <c r="E141" s="26">
        <v>3038</v>
      </c>
      <c r="F141" s="31">
        <v>2.4480000000000001E-3</v>
      </c>
    </row>
    <row r="142" spans="1:6" x14ac:dyDescent="0.3">
      <c r="A142" s="23" t="s">
        <v>80</v>
      </c>
      <c r="B142" s="23" t="s">
        <v>157</v>
      </c>
      <c r="C142" s="24"/>
      <c r="D142" s="24"/>
      <c r="E142" s="26">
        <v>427</v>
      </c>
      <c r="F142" s="31">
        <v>3.4400000000000001E-4</v>
      </c>
    </row>
    <row r="143" spans="1:6" x14ac:dyDescent="0.3">
      <c r="A143" s="23" t="s">
        <v>81</v>
      </c>
      <c r="B143" s="33" t="s">
        <v>159</v>
      </c>
      <c r="C143" s="29">
        <v>12543</v>
      </c>
      <c r="D143" s="25">
        <v>6.87E-4</v>
      </c>
      <c r="E143" s="26">
        <v>1814</v>
      </c>
      <c r="F143" s="31">
        <v>1.462E-3</v>
      </c>
    </row>
    <row r="144" spans="1:6" x14ac:dyDescent="0.3">
      <c r="A144" s="23" t="s">
        <v>82</v>
      </c>
      <c r="B144" s="23" t="s">
        <v>147</v>
      </c>
      <c r="C144" s="29">
        <v>54884</v>
      </c>
      <c r="D144" s="25">
        <v>3.0070000000000001E-3</v>
      </c>
      <c r="E144" s="26">
        <v>4745</v>
      </c>
      <c r="F144" s="31">
        <v>3.823E-3</v>
      </c>
    </row>
    <row r="145" spans="1:6" x14ac:dyDescent="0.3">
      <c r="A145" s="23" t="s">
        <v>82</v>
      </c>
      <c r="B145" s="23" t="s">
        <v>148</v>
      </c>
      <c r="C145" s="29">
        <v>49881</v>
      </c>
      <c r="D145" s="25">
        <v>2.7330000000000002E-3</v>
      </c>
      <c r="E145" s="26">
        <v>3306</v>
      </c>
      <c r="F145" s="31">
        <v>2.6640000000000001E-3</v>
      </c>
    </row>
    <row r="146" spans="1:6" x14ac:dyDescent="0.3">
      <c r="A146" s="23" t="s">
        <v>82</v>
      </c>
      <c r="B146" s="23" t="s">
        <v>157</v>
      </c>
      <c r="C146" s="24"/>
      <c r="D146" s="24"/>
      <c r="E146" s="26">
        <v>76</v>
      </c>
      <c r="F146" s="30" t="s">
        <v>160</v>
      </c>
    </row>
    <row r="147" spans="1:6" x14ac:dyDescent="0.3">
      <c r="A147" s="23" t="s">
        <v>83</v>
      </c>
      <c r="B147" s="23" t="s">
        <v>147</v>
      </c>
      <c r="C147" s="29">
        <v>72203</v>
      </c>
      <c r="D147" s="25">
        <v>3.9560000000000003E-3</v>
      </c>
      <c r="E147" s="26">
        <v>4383</v>
      </c>
      <c r="F147" s="31">
        <v>3.5309999999999999E-3</v>
      </c>
    </row>
    <row r="148" spans="1:6" x14ac:dyDescent="0.3">
      <c r="A148" s="23" t="s">
        <v>83</v>
      </c>
      <c r="B148" s="23" t="s">
        <v>148</v>
      </c>
      <c r="C148" s="29">
        <v>53887</v>
      </c>
      <c r="D148" s="25">
        <v>2.9529999999999999E-3</v>
      </c>
      <c r="E148" s="26">
        <v>3123</v>
      </c>
      <c r="F148" s="31">
        <v>2.516E-3</v>
      </c>
    </row>
    <row r="149" spans="1:6" x14ac:dyDescent="0.3">
      <c r="A149" s="23" t="s">
        <v>83</v>
      </c>
      <c r="B149" s="23" t="s">
        <v>157</v>
      </c>
      <c r="C149" s="24"/>
      <c r="D149" s="24"/>
      <c r="E149" s="26">
        <v>42</v>
      </c>
      <c r="F149" s="30" t="s">
        <v>160</v>
      </c>
    </row>
    <row r="150" spans="1:6" x14ac:dyDescent="0.3">
      <c r="A150" s="23" t="s">
        <v>84</v>
      </c>
      <c r="B150" s="23" t="s">
        <v>147</v>
      </c>
      <c r="C150" s="29">
        <v>33484</v>
      </c>
      <c r="D150" s="25">
        <v>1.835E-3</v>
      </c>
      <c r="E150" s="26">
        <v>2113</v>
      </c>
      <c r="F150" s="31">
        <v>1.7030000000000001E-3</v>
      </c>
    </row>
    <row r="151" spans="1:6" x14ac:dyDescent="0.3">
      <c r="A151" s="23" t="s">
        <v>84</v>
      </c>
      <c r="B151" s="23" t="s">
        <v>148</v>
      </c>
      <c r="C151" s="29">
        <v>36153</v>
      </c>
      <c r="D151" s="25">
        <v>1.9810000000000001E-3</v>
      </c>
      <c r="E151" s="26">
        <v>2383</v>
      </c>
      <c r="F151" s="31">
        <v>1.92E-3</v>
      </c>
    </row>
    <row r="152" spans="1:6" x14ac:dyDescent="0.3">
      <c r="A152" s="23" t="s">
        <v>84</v>
      </c>
      <c r="B152" s="23" t="s">
        <v>149</v>
      </c>
      <c r="C152" s="29">
        <v>20727</v>
      </c>
      <c r="D152" s="25">
        <v>1.1360000000000001E-3</v>
      </c>
      <c r="E152" s="26">
        <v>764</v>
      </c>
      <c r="F152" s="31">
        <v>6.1600000000000001E-4</v>
      </c>
    </row>
    <row r="153" spans="1:6" x14ac:dyDescent="0.3">
      <c r="A153" s="23" t="s">
        <v>84</v>
      </c>
      <c r="B153" s="23" t="s">
        <v>152</v>
      </c>
      <c r="C153" s="29">
        <v>16236</v>
      </c>
      <c r="D153" s="25">
        <v>8.8999999999999995E-4</v>
      </c>
      <c r="E153" s="26">
        <v>711</v>
      </c>
      <c r="F153" s="31">
        <v>5.7300000000000005E-4</v>
      </c>
    </row>
    <row r="154" spans="1:6" x14ac:dyDescent="0.3">
      <c r="A154" s="23" t="s">
        <v>84</v>
      </c>
      <c r="B154" s="23" t="s">
        <v>153</v>
      </c>
      <c r="C154" s="29">
        <v>18028</v>
      </c>
      <c r="D154" s="25">
        <v>9.8799999999999995E-4</v>
      </c>
      <c r="E154" s="26">
        <v>745</v>
      </c>
      <c r="F154" s="31">
        <v>5.9999999999999995E-4</v>
      </c>
    </row>
    <row r="155" spans="1:6" x14ac:dyDescent="0.3">
      <c r="A155" s="23" t="s">
        <v>84</v>
      </c>
      <c r="B155" s="23" t="s">
        <v>154</v>
      </c>
      <c r="C155" s="29">
        <v>28438</v>
      </c>
      <c r="D155" s="25">
        <v>1.5579999999999999E-3</v>
      </c>
      <c r="E155" s="26">
        <v>1246</v>
      </c>
      <c r="F155" s="31">
        <v>1.0039999999999999E-3</v>
      </c>
    </row>
    <row r="156" spans="1:6" x14ac:dyDescent="0.3">
      <c r="A156" s="23" t="s">
        <v>84</v>
      </c>
      <c r="B156" s="23" t="s">
        <v>156</v>
      </c>
      <c r="C156" s="29">
        <v>19216</v>
      </c>
      <c r="D156" s="25">
        <v>1.0529999999999999E-3</v>
      </c>
      <c r="E156" s="26">
        <v>1233</v>
      </c>
      <c r="F156" s="31">
        <v>9.9299999999999996E-4</v>
      </c>
    </row>
    <row r="157" spans="1:6" x14ac:dyDescent="0.3">
      <c r="A157" s="23" t="s">
        <v>84</v>
      </c>
      <c r="B157" s="23" t="s">
        <v>161</v>
      </c>
      <c r="C157" s="29">
        <v>21610</v>
      </c>
      <c r="D157" s="25">
        <v>1.1839999999999999E-3</v>
      </c>
      <c r="E157" s="26">
        <v>974</v>
      </c>
      <c r="F157" s="31">
        <v>7.85E-4</v>
      </c>
    </row>
    <row r="158" spans="1:6" x14ac:dyDescent="0.3">
      <c r="A158" s="23" t="s">
        <v>84</v>
      </c>
      <c r="B158" s="23" t="s">
        <v>162</v>
      </c>
      <c r="C158" s="29">
        <v>20996</v>
      </c>
      <c r="D158" s="25">
        <v>1.15E-3</v>
      </c>
      <c r="E158" s="26">
        <v>729</v>
      </c>
      <c r="F158" s="31">
        <v>5.8699999999999996E-4</v>
      </c>
    </row>
    <row r="159" spans="1:6" x14ac:dyDescent="0.3">
      <c r="A159" s="23" t="s">
        <v>84</v>
      </c>
      <c r="B159" s="23" t="s">
        <v>163</v>
      </c>
      <c r="C159" s="29">
        <v>33434</v>
      </c>
      <c r="D159" s="25">
        <v>1.8320000000000001E-3</v>
      </c>
      <c r="E159" s="26">
        <v>1485</v>
      </c>
      <c r="F159" s="31">
        <v>1.1969999999999999E-3</v>
      </c>
    </row>
    <row r="160" spans="1:6" x14ac:dyDescent="0.3">
      <c r="A160" s="23" t="s">
        <v>84</v>
      </c>
      <c r="B160" s="23" t="s">
        <v>164</v>
      </c>
      <c r="C160" s="29">
        <v>29637</v>
      </c>
      <c r="D160" s="25">
        <v>1.624E-3</v>
      </c>
      <c r="E160" s="26">
        <v>1329</v>
      </c>
      <c r="F160" s="31">
        <v>1.0709999999999999E-3</v>
      </c>
    </row>
    <row r="161" spans="1:6" x14ac:dyDescent="0.3">
      <c r="A161" s="23" t="s">
        <v>84</v>
      </c>
      <c r="B161" s="23" t="s">
        <v>165</v>
      </c>
      <c r="C161" s="29">
        <v>59770</v>
      </c>
      <c r="D161" s="25">
        <v>3.2750000000000001E-3</v>
      </c>
      <c r="E161" s="26">
        <v>3781</v>
      </c>
      <c r="F161" s="31">
        <v>3.0460000000000001E-3</v>
      </c>
    </row>
    <row r="162" spans="1:6" x14ac:dyDescent="0.3">
      <c r="A162" s="23" t="s">
        <v>84</v>
      </c>
      <c r="B162" s="23" t="s">
        <v>166</v>
      </c>
      <c r="C162" s="29">
        <v>41413</v>
      </c>
      <c r="D162" s="25">
        <v>2.2690000000000002E-3</v>
      </c>
      <c r="E162" s="26">
        <v>2792</v>
      </c>
      <c r="F162" s="31">
        <v>2.2499999999999998E-3</v>
      </c>
    </row>
    <row r="163" spans="1:6" x14ac:dyDescent="0.3">
      <c r="A163" s="23" t="s">
        <v>84</v>
      </c>
      <c r="B163" s="23" t="s">
        <v>167</v>
      </c>
      <c r="C163" s="29">
        <v>31645</v>
      </c>
      <c r="D163" s="25">
        <v>1.7340000000000001E-3</v>
      </c>
      <c r="E163" s="26">
        <v>1520</v>
      </c>
      <c r="F163" s="31">
        <v>1.225E-3</v>
      </c>
    </row>
    <row r="164" spans="1:6" x14ac:dyDescent="0.3">
      <c r="A164" s="23" t="s">
        <v>84</v>
      </c>
      <c r="B164" s="23" t="s">
        <v>168</v>
      </c>
      <c r="C164" s="29">
        <v>52394</v>
      </c>
      <c r="D164" s="25">
        <v>2.8709999999999999E-3</v>
      </c>
      <c r="E164" s="26">
        <v>2952</v>
      </c>
      <c r="F164" s="31">
        <v>2.379E-3</v>
      </c>
    </row>
    <row r="165" spans="1:6" x14ac:dyDescent="0.3">
      <c r="A165" s="23" t="s">
        <v>84</v>
      </c>
      <c r="B165" s="23" t="s">
        <v>169</v>
      </c>
      <c r="C165" s="29">
        <v>46808</v>
      </c>
      <c r="D165" s="25">
        <v>2.565E-3</v>
      </c>
      <c r="E165" s="26">
        <v>2532</v>
      </c>
      <c r="F165" s="31">
        <v>2.0400000000000001E-3</v>
      </c>
    </row>
    <row r="166" spans="1:6" x14ac:dyDescent="0.3">
      <c r="A166" s="23" t="s">
        <v>84</v>
      </c>
      <c r="B166" s="23" t="s">
        <v>170</v>
      </c>
      <c r="C166" s="29">
        <v>42788</v>
      </c>
      <c r="D166" s="25">
        <v>2.3449999999999999E-3</v>
      </c>
      <c r="E166" s="26">
        <v>2216</v>
      </c>
      <c r="F166" s="31">
        <v>1.7849999999999999E-3</v>
      </c>
    </row>
    <row r="167" spans="1:6" x14ac:dyDescent="0.3">
      <c r="A167" s="23" t="s">
        <v>84</v>
      </c>
      <c r="B167" s="23" t="s">
        <v>157</v>
      </c>
      <c r="C167" s="24"/>
      <c r="D167" s="24"/>
      <c r="E167" s="26">
        <v>284</v>
      </c>
      <c r="F167" s="31">
        <v>2.2900000000000001E-4</v>
      </c>
    </row>
    <row r="168" spans="1:6" x14ac:dyDescent="0.3">
      <c r="A168" s="23" t="s">
        <v>85</v>
      </c>
      <c r="B168" s="23" t="s">
        <v>147</v>
      </c>
      <c r="C168" s="29">
        <v>40574</v>
      </c>
      <c r="D168" s="25">
        <v>2.2230000000000001E-3</v>
      </c>
      <c r="E168" s="26">
        <v>2655</v>
      </c>
      <c r="F168" s="31">
        <v>2.1389999999999998E-3</v>
      </c>
    </row>
    <row r="169" spans="1:6" x14ac:dyDescent="0.3">
      <c r="A169" s="23" t="s">
        <v>85</v>
      </c>
      <c r="B169" s="23" t="s">
        <v>148</v>
      </c>
      <c r="C169" s="29">
        <v>36474</v>
      </c>
      <c r="D169" s="25">
        <v>1.9989999999999999E-3</v>
      </c>
      <c r="E169" s="26">
        <v>1848</v>
      </c>
      <c r="F169" s="31">
        <v>1.4890000000000001E-3</v>
      </c>
    </row>
    <row r="170" spans="1:6" x14ac:dyDescent="0.3">
      <c r="A170" s="23" t="s">
        <v>85</v>
      </c>
      <c r="B170" s="23" t="s">
        <v>149</v>
      </c>
      <c r="C170" s="29">
        <v>40384</v>
      </c>
      <c r="D170" s="25">
        <v>2.2130000000000001E-3</v>
      </c>
      <c r="E170" s="26">
        <v>2286</v>
      </c>
      <c r="F170" s="31">
        <v>1.8420000000000001E-3</v>
      </c>
    </row>
    <row r="171" spans="1:6" x14ac:dyDescent="0.3">
      <c r="A171" s="23" t="s">
        <v>85</v>
      </c>
      <c r="B171" s="23" t="s">
        <v>152</v>
      </c>
      <c r="C171" s="29">
        <v>41682</v>
      </c>
      <c r="D171" s="25">
        <v>2.284E-3</v>
      </c>
      <c r="E171" s="26">
        <v>2401</v>
      </c>
      <c r="F171" s="31">
        <v>1.9350000000000001E-3</v>
      </c>
    </row>
    <row r="172" spans="1:6" x14ac:dyDescent="0.3">
      <c r="A172" s="23" t="s">
        <v>85</v>
      </c>
      <c r="B172" s="23" t="s">
        <v>153</v>
      </c>
      <c r="C172" s="29">
        <v>45607</v>
      </c>
      <c r="D172" s="25">
        <v>2.4989999999999999E-3</v>
      </c>
      <c r="E172" s="26">
        <v>2650</v>
      </c>
      <c r="F172" s="31">
        <v>2.1350000000000002E-3</v>
      </c>
    </row>
    <row r="173" spans="1:6" x14ac:dyDescent="0.3">
      <c r="A173" s="23" t="s">
        <v>85</v>
      </c>
      <c r="B173" s="23" t="s">
        <v>154</v>
      </c>
      <c r="C173" s="29">
        <v>47706</v>
      </c>
      <c r="D173" s="25">
        <v>2.614E-3</v>
      </c>
      <c r="E173" s="26">
        <v>2827</v>
      </c>
      <c r="F173" s="31">
        <v>2.2780000000000001E-3</v>
      </c>
    </row>
    <row r="174" spans="1:6" x14ac:dyDescent="0.3">
      <c r="A174" s="23" t="s">
        <v>85</v>
      </c>
      <c r="B174" s="23" t="s">
        <v>156</v>
      </c>
      <c r="C174" s="29">
        <v>35145</v>
      </c>
      <c r="D174" s="25">
        <v>1.926E-3</v>
      </c>
      <c r="E174" s="26">
        <v>1999</v>
      </c>
      <c r="F174" s="31">
        <v>1.611E-3</v>
      </c>
    </row>
    <row r="175" spans="1:6" x14ac:dyDescent="0.3">
      <c r="A175" s="23" t="s">
        <v>85</v>
      </c>
      <c r="B175" s="23" t="s">
        <v>161</v>
      </c>
      <c r="C175" s="29">
        <v>46193</v>
      </c>
      <c r="D175" s="25">
        <v>2.5309999999999998E-3</v>
      </c>
      <c r="E175" s="26">
        <v>2998</v>
      </c>
      <c r="F175" s="31">
        <v>2.4160000000000002E-3</v>
      </c>
    </row>
    <row r="176" spans="1:6" x14ac:dyDescent="0.3">
      <c r="A176" s="23" t="s">
        <v>85</v>
      </c>
      <c r="B176" s="23" t="s">
        <v>162</v>
      </c>
      <c r="C176" s="29">
        <v>46396</v>
      </c>
      <c r="D176" s="25">
        <v>2.542E-3</v>
      </c>
      <c r="E176" s="26">
        <v>2935</v>
      </c>
      <c r="F176" s="31">
        <v>2.3649999999999999E-3</v>
      </c>
    </row>
    <row r="177" spans="1:6" x14ac:dyDescent="0.3">
      <c r="A177" s="23" t="s">
        <v>85</v>
      </c>
      <c r="B177" s="23" t="s">
        <v>157</v>
      </c>
      <c r="C177" s="24"/>
      <c r="D177" s="24"/>
      <c r="E177" s="26">
        <v>260</v>
      </c>
      <c r="F177" s="31">
        <v>2.0900000000000001E-4</v>
      </c>
    </row>
    <row r="178" spans="1:6" x14ac:dyDescent="0.3">
      <c r="A178" s="23" t="s">
        <v>86</v>
      </c>
      <c r="B178" s="23" t="s">
        <v>147</v>
      </c>
      <c r="C178" s="29">
        <v>47299</v>
      </c>
      <c r="D178" s="25">
        <v>2.5920000000000001E-3</v>
      </c>
      <c r="E178" s="26">
        <v>2826</v>
      </c>
      <c r="F178" s="31">
        <v>2.2769999999999999E-3</v>
      </c>
    </row>
    <row r="179" spans="1:6" x14ac:dyDescent="0.3">
      <c r="A179" s="23" t="s">
        <v>86</v>
      </c>
      <c r="B179" s="23" t="s">
        <v>148</v>
      </c>
      <c r="C179" s="29">
        <v>46299</v>
      </c>
      <c r="D179" s="25">
        <v>2.5370000000000002E-3</v>
      </c>
      <c r="E179" s="26">
        <v>2453</v>
      </c>
      <c r="F179" s="31">
        <v>1.9759999999999999E-3</v>
      </c>
    </row>
    <row r="180" spans="1:6" x14ac:dyDescent="0.3">
      <c r="A180" s="23" t="s">
        <v>86</v>
      </c>
      <c r="B180" s="23" t="s">
        <v>149</v>
      </c>
      <c r="C180" s="29">
        <v>41478</v>
      </c>
      <c r="D180" s="25">
        <v>2.2729999999999998E-3</v>
      </c>
      <c r="E180" s="26">
        <v>3022</v>
      </c>
      <c r="F180" s="31">
        <v>2.4350000000000001E-3</v>
      </c>
    </row>
    <row r="181" spans="1:6" x14ac:dyDescent="0.3">
      <c r="A181" s="23" t="s">
        <v>86</v>
      </c>
      <c r="B181" s="23" t="s">
        <v>152</v>
      </c>
      <c r="C181" s="29">
        <v>42847</v>
      </c>
      <c r="D181" s="25">
        <v>2.3479999999999998E-3</v>
      </c>
      <c r="E181" s="26">
        <v>2882</v>
      </c>
      <c r="F181" s="31">
        <v>2.3219999999999998E-3</v>
      </c>
    </row>
    <row r="182" spans="1:6" x14ac:dyDescent="0.3">
      <c r="A182" s="23" t="s">
        <v>86</v>
      </c>
      <c r="B182" s="23" t="s">
        <v>157</v>
      </c>
      <c r="C182" s="24"/>
      <c r="D182" s="24"/>
      <c r="E182" s="26">
        <v>93</v>
      </c>
      <c r="F182" s="30" t="s">
        <v>160</v>
      </c>
    </row>
    <row r="183" spans="1:6" x14ac:dyDescent="0.3">
      <c r="A183" s="23" t="s">
        <v>87</v>
      </c>
      <c r="B183" s="23" t="s">
        <v>147</v>
      </c>
      <c r="C183" s="29">
        <v>41732</v>
      </c>
      <c r="D183" s="25">
        <v>2.287E-3</v>
      </c>
      <c r="E183" s="26">
        <v>3104</v>
      </c>
      <c r="F183" s="31">
        <v>2.5010000000000002E-3</v>
      </c>
    </row>
    <row r="184" spans="1:6" x14ac:dyDescent="0.3">
      <c r="A184" s="23" t="s">
        <v>87</v>
      </c>
      <c r="B184" s="23" t="s">
        <v>148</v>
      </c>
      <c r="C184" s="29">
        <v>54344</v>
      </c>
      <c r="D184" s="25">
        <v>2.9780000000000002E-3</v>
      </c>
      <c r="E184" s="26">
        <v>3898</v>
      </c>
      <c r="F184" s="31">
        <v>3.1410000000000001E-3</v>
      </c>
    </row>
    <row r="185" spans="1:6" x14ac:dyDescent="0.3">
      <c r="A185" s="23" t="s">
        <v>87</v>
      </c>
      <c r="B185" s="23" t="s">
        <v>149</v>
      </c>
      <c r="C185" s="29">
        <v>39146</v>
      </c>
      <c r="D185" s="25">
        <v>2.1450000000000002E-3</v>
      </c>
      <c r="E185" s="26">
        <v>1619</v>
      </c>
      <c r="F185" s="31">
        <v>1.304E-3</v>
      </c>
    </row>
    <row r="186" spans="1:6" x14ac:dyDescent="0.3">
      <c r="A186" s="23" t="s">
        <v>87</v>
      </c>
      <c r="B186" s="23" t="s">
        <v>152</v>
      </c>
      <c r="C186" s="29">
        <v>46898</v>
      </c>
      <c r="D186" s="25">
        <v>2.5699999999999998E-3</v>
      </c>
      <c r="E186" s="26">
        <v>3166</v>
      </c>
      <c r="F186" s="31">
        <v>2.5509999999999999E-3</v>
      </c>
    </row>
    <row r="187" spans="1:6" x14ac:dyDescent="0.3">
      <c r="A187" s="23" t="s">
        <v>87</v>
      </c>
      <c r="B187" s="23" t="s">
        <v>157</v>
      </c>
      <c r="C187" s="24"/>
      <c r="D187" s="24"/>
      <c r="E187" s="26">
        <v>96</v>
      </c>
      <c r="F187" s="30" t="s">
        <v>160</v>
      </c>
    </row>
    <row r="188" spans="1:6" x14ac:dyDescent="0.3">
      <c r="A188" s="23" t="s">
        <v>88</v>
      </c>
      <c r="B188" s="23" t="s">
        <v>147</v>
      </c>
      <c r="C188" s="29">
        <v>47122</v>
      </c>
      <c r="D188" s="25">
        <v>2.5820000000000001E-3</v>
      </c>
      <c r="E188" s="26">
        <v>2807</v>
      </c>
      <c r="F188" s="31">
        <v>2.2620000000000001E-3</v>
      </c>
    </row>
    <row r="189" spans="1:6" x14ac:dyDescent="0.3">
      <c r="A189" s="23" t="s">
        <v>88</v>
      </c>
      <c r="B189" s="23" t="s">
        <v>148</v>
      </c>
      <c r="C189" s="29">
        <v>57348</v>
      </c>
      <c r="D189" s="25">
        <v>3.1419999999999998E-3</v>
      </c>
      <c r="E189" s="26">
        <v>5440</v>
      </c>
      <c r="F189" s="31">
        <v>4.3829999999999997E-3</v>
      </c>
    </row>
    <row r="190" spans="1:6" x14ac:dyDescent="0.3">
      <c r="A190" s="23" t="s">
        <v>88</v>
      </c>
      <c r="B190" s="23" t="s">
        <v>149</v>
      </c>
      <c r="C190" s="29">
        <v>40440</v>
      </c>
      <c r="D190" s="25">
        <v>2.2160000000000001E-3</v>
      </c>
      <c r="E190" s="26">
        <v>2665</v>
      </c>
      <c r="F190" s="31">
        <v>2.147E-3</v>
      </c>
    </row>
    <row r="191" spans="1:6" x14ac:dyDescent="0.3">
      <c r="A191" s="23" t="s">
        <v>88</v>
      </c>
      <c r="B191" s="23" t="s">
        <v>152</v>
      </c>
      <c r="C191" s="29">
        <v>47451</v>
      </c>
      <c r="D191" s="25">
        <v>2.5999999999999999E-3</v>
      </c>
      <c r="E191" s="26">
        <v>2610</v>
      </c>
      <c r="F191" s="31">
        <v>2.1029999999999998E-3</v>
      </c>
    </row>
    <row r="192" spans="1:6" x14ac:dyDescent="0.3">
      <c r="A192" s="23" t="s">
        <v>88</v>
      </c>
      <c r="B192" s="23" t="s">
        <v>153</v>
      </c>
      <c r="C192" s="29">
        <v>33111</v>
      </c>
      <c r="D192" s="25">
        <v>1.8140000000000001E-3</v>
      </c>
      <c r="E192" s="26">
        <v>2162</v>
      </c>
      <c r="F192" s="31">
        <v>1.7420000000000001E-3</v>
      </c>
    </row>
    <row r="193" spans="1:6" x14ac:dyDescent="0.3">
      <c r="A193" s="23" t="s">
        <v>88</v>
      </c>
      <c r="B193" s="23" t="s">
        <v>154</v>
      </c>
      <c r="C193" s="29">
        <v>42139</v>
      </c>
      <c r="D193" s="25">
        <v>2.3089999999999999E-3</v>
      </c>
      <c r="E193" s="26">
        <v>2426</v>
      </c>
      <c r="F193" s="31">
        <v>1.9550000000000001E-3</v>
      </c>
    </row>
    <row r="194" spans="1:6" x14ac:dyDescent="0.3">
      <c r="A194" s="23" t="s">
        <v>88</v>
      </c>
      <c r="B194" s="23" t="s">
        <v>157</v>
      </c>
      <c r="C194" s="24"/>
      <c r="D194" s="24"/>
      <c r="E194" s="26">
        <v>123</v>
      </c>
      <c r="F194" s="30" t="s">
        <v>160</v>
      </c>
    </row>
    <row r="195" spans="1:6" x14ac:dyDescent="0.3">
      <c r="A195" s="23" t="s">
        <v>89</v>
      </c>
      <c r="B195" s="23" t="s">
        <v>147</v>
      </c>
      <c r="C195" s="29">
        <v>44719</v>
      </c>
      <c r="D195" s="25">
        <v>2.4499999999999999E-3</v>
      </c>
      <c r="E195" s="26">
        <v>3289</v>
      </c>
      <c r="F195" s="31">
        <v>2.65E-3</v>
      </c>
    </row>
    <row r="196" spans="1:6" x14ac:dyDescent="0.3">
      <c r="A196" s="23" t="s">
        <v>89</v>
      </c>
      <c r="B196" s="23" t="s">
        <v>148</v>
      </c>
      <c r="C196" s="29">
        <v>38794</v>
      </c>
      <c r="D196" s="25">
        <v>2.1259999999999999E-3</v>
      </c>
      <c r="E196" s="26">
        <v>4017</v>
      </c>
      <c r="F196" s="31">
        <v>3.2369999999999999E-3</v>
      </c>
    </row>
    <row r="197" spans="1:6" x14ac:dyDescent="0.3">
      <c r="A197" s="23" t="s">
        <v>89</v>
      </c>
      <c r="B197" s="23" t="s">
        <v>149</v>
      </c>
      <c r="C197" s="29">
        <v>45245</v>
      </c>
      <c r="D197" s="25">
        <v>2.4789999999999999E-3</v>
      </c>
      <c r="E197" s="26">
        <v>3243</v>
      </c>
      <c r="F197" s="31">
        <v>2.6129999999999999E-3</v>
      </c>
    </row>
    <row r="198" spans="1:6" x14ac:dyDescent="0.3">
      <c r="A198" s="23" t="s">
        <v>89</v>
      </c>
      <c r="B198" s="23" t="s">
        <v>152</v>
      </c>
      <c r="C198" s="29">
        <v>52383</v>
      </c>
      <c r="D198" s="25">
        <v>2.8700000000000002E-3</v>
      </c>
      <c r="E198" s="26">
        <v>5862</v>
      </c>
      <c r="F198" s="31">
        <v>4.7229999999999998E-3</v>
      </c>
    </row>
    <row r="199" spans="1:6" x14ac:dyDescent="0.3">
      <c r="A199" s="23" t="s">
        <v>89</v>
      </c>
      <c r="B199" s="23" t="s">
        <v>153</v>
      </c>
      <c r="C199" s="29">
        <v>43241</v>
      </c>
      <c r="D199" s="25">
        <v>2.369E-3</v>
      </c>
      <c r="E199" s="26">
        <v>4059</v>
      </c>
      <c r="F199" s="31">
        <v>3.2699999999999999E-3</v>
      </c>
    </row>
    <row r="200" spans="1:6" x14ac:dyDescent="0.3">
      <c r="A200" s="23" t="s">
        <v>89</v>
      </c>
      <c r="B200" s="23" t="s">
        <v>154</v>
      </c>
      <c r="C200" s="29">
        <v>37407</v>
      </c>
      <c r="D200" s="25">
        <v>2.0500000000000002E-3</v>
      </c>
      <c r="E200" s="26">
        <v>3092</v>
      </c>
      <c r="F200" s="31">
        <v>2.4910000000000002E-3</v>
      </c>
    </row>
    <row r="201" spans="1:6" x14ac:dyDescent="0.3">
      <c r="A201" s="23" t="s">
        <v>89</v>
      </c>
      <c r="B201" s="23" t="s">
        <v>157</v>
      </c>
      <c r="C201" s="24"/>
      <c r="D201" s="24"/>
      <c r="E201" s="26">
        <v>172</v>
      </c>
      <c r="F201" s="30" t="s">
        <v>160</v>
      </c>
    </row>
    <row r="202" spans="1:6" x14ac:dyDescent="0.3">
      <c r="A202" s="23" t="s">
        <v>90</v>
      </c>
      <c r="B202" s="23" t="s">
        <v>147</v>
      </c>
      <c r="C202" s="29">
        <v>50324</v>
      </c>
      <c r="D202" s="25">
        <v>2.7569999999999999E-3</v>
      </c>
      <c r="E202" s="26">
        <v>2347</v>
      </c>
      <c r="F202" s="31">
        <v>1.8910000000000001E-3</v>
      </c>
    </row>
    <row r="203" spans="1:6" x14ac:dyDescent="0.3">
      <c r="A203" s="23" t="s">
        <v>90</v>
      </c>
      <c r="B203" s="23" t="s">
        <v>148</v>
      </c>
      <c r="C203" s="29">
        <v>55334</v>
      </c>
      <c r="D203" s="25">
        <v>3.032E-3</v>
      </c>
      <c r="E203" s="26">
        <v>3149</v>
      </c>
      <c r="F203" s="31">
        <v>2.5370000000000002E-3</v>
      </c>
    </row>
    <row r="204" spans="1:6" x14ac:dyDescent="0.3">
      <c r="A204" s="23" t="s">
        <v>90</v>
      </c>
      <c r="B204" s="23" t="s">
        <v>157</v>
      </c>
      <c r="C204" s="24"/>
      <c r="D204" s="24"/>
      <c r="E204" s="26">
        <v>32</v>
      </c>
      <c r="F204" s="30" t="s">
        <v>160</v>
      </c>
    </row>
    <row r="205" spans="1:6" s="11" customFormat="1" x14ac:dyDescent="0.3">
      <c r="A205" s="33" t="s">
        <v>91</v>
      </c>
      <c r="B205" s="24" t="s">
        <v>77</v>
      </c>
      <c r="C205" s="24" t="s">
        <v>77</v>
      </c>
      <c r="D205" s="24" t="s">
        <v>77</v>
      </c>
      <c r="E205" s="27">
        <v>0</v>
      </c>
      <c r="F205" s="30" t="s">
        <v>160</v>
      </c>
    </row>
    <row r="206" spans="1:6" x14ac:dyDescent="0.3">
      <c r="A206" s="23" t="s">
        <v>92</v>
      </c>
      <c r="B206" s="23" t="s">
        <v>147</v>
      </c>
      <c r="C206" s="29">
        <v>50975</v>
      </c>
      <c r="D206" s="25">
        <v>2.7929999999999999E-3</v>
      </c>
      <c r="E206" s="26">
        <v>2929</v>
      </c>
      <c r="F206" s="31">
        <v>2.3600000000000001E-3</v>
      </c>
    </row>
    <row r="207" spans="1:6" x14ac:dyDescent="0.3">
      <c r="A207" s="23" t="s">
        <v>92</v>
      </c>
      <c r="B207" s="23" t="s">
        <v>148</v>
      </c>
      <c r="C207" s="29">
        <v>34895</v>
      </c>
      <c r="D207" s="25">
        <v>1.9120000000000001E-3</v>
      </c>
      <c r="E207" s="26">
        <v>1866</v>
      </c>
      <c r="F207" s="31">
        <v>1.503E-3</v>
      </c>
    </row>
    <row r="208" spans="1:6" x14ac:dyDescent="0.3">
      <c r="A208" s="23" t="s">
        <v>92</v>
      </c>
      <c r="B208" s="23" t="s">
        <v>149</v>
      </c>
      <c r="C208" s="29">
        <v>52813</v>
      </c>
      <c r="D208" s="25">
        <v>2.8939999999999999E-3</v>
      </c>
      <c r="E208" s="26">
        <v>3377</v>
      </c>
      <c r="F208" s="31">
        <v>2.7209999999999999E-3</v>
      </c>
    </row>
    <row r="209" spans="1:6" x14ac:dyDescent="0.3">
      <c r="A209" s="23" t="s">
        <v>92</v>
      </c>
      <c r="B209" s="23" t="s">
        <v>152</v>
      </c>
      <c r="C209" s="29">
        <v>35132</v>
      </c>
      <c r="D209" s="25">
        <v>1.9250000000000001E-3</v>
      </c>
      <c r="E209" s="26">
        <v>2969</v>
      </c>
      <c r="F209" s="31">
        <v>2.392E-3</v>
      </c>
    </row>
    <row r="210" spans="1:6" x14ac:dyDescent="0.3">
      <c r="A210" s="23" t="s">
        <v>92</v>
      </c>
      <c r="B210" s="23" t="s">
        <v>153</v>
      </c>
      <c r="C210" s="29">
        <v>80634</v>
      </c>
      <c r="D210" s="25">
        <v>4.4180000000000001E-3</v>
      </c>
      <c r="E210" s="26">
        <v>7252</v>
      </c>
      <c r="F210" s="31">
        <v>5.8430000000000001E-3</v>
      </c>
    </row>
    <row r="211" spans="1:6" x14ac:dyDescent="0.3">
      <c r="A211" s="23" t="s">
        <v>92</v>
      </c>
      <c r="B211" s="23" t="s">
        <v>154</v>
      </c>
      <c r="C211" s="29">
        <v>42071</v>
      </c>
      <c r="D211" s="25">
        <v>2.3050000000000002E-3</v>
      </c>
      <c r="E211" s="26">
        <v>2219</v>
      </c>
      <c r="F211" s="31">
        <v>1.7880000000000001E-3</v>
      </c>
    </row>
    <row r="212" spans="1:6" x14ac:dyDescent="0.3">
      <c r="A212" s="23" t="s">
        <v>92</v>
      </c>
      <c r="B212" s="23" t="s">
        <v>156</v>
      </c>
      <c r="C212" s="29">
        <v>29500</v>
      </c>
      <c r="D212" s="25">
        <v>1.616E-3</v>
      </c>
      <c r="E212" s="26">
        <v>1883</v>
      </c>
      <c r="F212" s="31">
        <v>1.5169999999999999E-3</v>
      </c>
    </row>
    <row r="213" spans="1:6" x14ac:dyDescent="0.3">
      <c r="A213" s="23" t="s">
        <v>92</v>
      </c>
      <c r="B213" s="23" t="s">
        <v>161</v>
      </c>
      <c r="C213" s="29">
        <v>22439</v>
      </c>
      <c r="D213" s="25">
        <v>1.23E-3</v>
      </c>
      <c r="E213" s="26">
        <v>1170</v>
      </c>
      <c r="F213" s="31">
        <v>9.4300000000000004E-4</v>
      </c>
    </row>
    <row r="214" spans="1:6" x14ac:dyDescent="0.3">
      <c r="A214" s="23" t="s">
        <v>92</v>
      </c>
      <c r="B214" s="23" t="s">
        <v>157</v>
      </c>
      <c r="C214" s="24"/>
      <c r="D214" s="24"/>
      <c r="E214" s="26">
        <v>186</v>
      </c>
      <c r="F214" s="31">
        <v>1.4999999999999999E-4</v>
      </c>
    </row>
    <row r="215" spans="1:6" x14ac:dyDescent="0.3">
      <c r="A215" s="23" t="s">
        <v>93</v>
      </c>
      <c r="B215" s="23" t="s">
        <v>147</v>
      </c>
      <c r="C215" s="29">
        <v>41330</v>
      </c>
      <c r="D215" s="25">
        <v>2.2650000000000001E-3</v>
      </c>
      <c r="E215" s="26">
        <v>1668</v>
      </c>
      <c r="F215" s="31">
        <v>1.3439999999999999E-3</v>
      </c>
    </row>
    <row r="216" spans="1:6" x14ac:dyDescent="0.3">
      <c r="A216" s="23" t="s">
        <v>93</v>
      </c>
      <c r="B216" s="23" t="s">
        <v>148</v>
      </c>
      <c r="C216" s="29">
        <v>33378</v>
      </c>
      <c r="D216" s="25">
        <v>1.8289999999999999E-3</v>
      </c>
      <c r="E216" s="26">
        <v>1311</v>
      </c>
      <c r="F216" s="31">
        <v>1.0560000000000001E-3</v>
      </c>
    </row>
    <row r="217" spans="1:6" x14ac:dyDescent="0.3">
      <c r="A217" s="23" t="s">
        <v>93</v>
      </c>
      <c r="B217" s="23" t="s">
        <v>149</v>
      </c>
      <c r="C217" s="29">
        <v>27504</v>
      </c>
      <c r="D217" s="25">
        <v>1.5070000000000001E-3</v>
      </c>
      <c r="E217" s="26">
        <v>1385</v>
      </c>
      <c r="F217" s="31">
        <v>1.116E-3</v>
      </c>
    </row>
    <row r="218" spans="1:6" x14ac:dyDescent="0.3">
      <c r="A218" s="23" t="s">
        <v>93</v>
      </c>
      <c r="B218" s="23" t="s">
        <v>152</v>
      </c>
      <c r="C218" s="29">
        <v>29092</v>
      </c>
      <c r="D218" s="25">
        <v>1.5939999999999999E-3</v>
      </c>
      <c r="E218" s="26">
        <v>1342</v>
      </c>
      <c r="F218" s="31">
        <v>1.0809999999999999E-3</v>
      </c>
    </row>
    <row r="219" spans="1:6" x14ac:dyDescent="0.3">
      <c r="A219" s="23" t="s">
        <v>93</v>
      </c>
      <c r="B219" s="23" t="s">
        <v>153</v>
      </c>
      <c r="C219" s="29">
        <v>22156</v>
      </c>
      <c r="D219" s="25">
        <v>1.214E-3</v>
      </c>
      <c r="E219" s="26">
        <v>772</v>
      </c>
      <c r="F219" s="31">
        <v>6.2200000000000005E-4</v>
      </c>
    </row>
    <row r="220" spans="1:6" x14ac:dyDescent="0.3">
      <c r="A220" s="23" t="s">
        <v>93</v>
      </c>
      <c r="B220" s="23" t="s">
        <v>154</v>
      </c>
      <c r="C220" s="29">
        <v>32399</v>
      </c>
      <c r="D220" s="25">
        <v>1.7750000000000001E-3</v>
      </c>
      <c r="E220" s="26">
        <v>1380</v>
      </c>
      <c r="F220" s="31">
        <v>1.1119999999999999E-3</v>
      </c>
    </row>
    <row r="221" spans="1:6" x14ac:dyDescent="0.3">
      <c r="A221" s="23" t="s">
        <v>93</v>
      </c>
      <c r="B221" s="23" t="s">
        <v>156</v>
      </c>
      <c r="C221" s="29">
        <v>16521</v>
      </c>
      <c r="D221" s="25">
        <v>9.0499999999999999E-4</v>
      </c>
      <c r="E221" s="26">
        <v>581</v>
      </c>
      <c r="F221" s="31">
        <v>4.6799999999999999E-4</v>
      </c>
    </row>
    <row r="222" spans="1:6" x14ac:dyDescent="0.3">
      <c r="A222" s="23" t="s">
        <v>93</v>
      </c>
      <c r="B222" s="23" t="s">
        <v>161</v>
      </c>
      <c r="C222" s="29">
        <v>27293</v>
      </c>
      <c r="D222" s="25">
        <v>1.4959999999999999E-3</v>
      </c>
      <c r="E222" s="26">
        <v>1426</v>
      </c>
      <c r="F222" s="31">
        <v>1.1490000000000001E-3</v>
      </c>
    </row>
    <row r="223" spans="1:6" x14ac:dyDescent="0.3">
      <c r="A223" s="23" t="s">
        <v>93</v>
      </c>
      <c r="B223" s="23" t="s">
        <v>162</v>
      </c>
      <c r="C223" s="29">
        <v>46388</v>
      </c>
      <c r="D223" s="25">
        <v>2.542E-3</v>
      </c>
      <c r="E223" s="26">
        <v>2230</v>
      </c>
      <c r="F223" s="31">
        <v>1.797E-3</v>
      </c>
    </row>
    <row r="224" spans="1:6" x14ac:dyDescent="0.3">
      <c r="A224" s="23" t="s">
        <v>93</v>
      </c>
      <c r="B224" s="23" t="s">
        <v>157</v>
      </c>
      <c r="C224" s="24"/>
      <c r="D224" s="24"/>
      <c r="E224" s="26">
        <v>102</v>
      </c>
      <c r="F224" s="30" t="s">
        <v>160</v>
      </c>
    </row>
    <row r="225" spans="1:6" x14ac:dyDescent="0.3">
      <c r="A225" s="23" t="s">
        <v>94</v>
      </c>
      <c r="B225" s="23" t="s">
        <v>147</v>
      </c>
      <c r="C225" s="29">
        <v>64277</v>
      </c>
      <c r="D225" s="25">
        <v>3.522E-3</v>
      </c>
      <c r="E225" s="26">
        <v>3716</v>
      </c>
      <c r="F225" s="31">
        <v>2.9940000000000001E-3</v>
      </c>
    </row>
    <row r="226" spans="1:6" x14ac:dyDescent="0.3">
      <c r="A226" s="23" t="s">
        <v>94</v>
      </c>
      <c r="B226" s="23" t="s">
        <v>148</v>
      </c>
      <c r="C226" s="29">
        <v>49300</v>
      </c>
      <c r="D226" s="25">
        <v>2.7009999999999998E-3</v>
      </c>
      <c r="E226" s="26">
        <v>2618</v>
      </c>
      <c r="F226" s="31">
        <v>2.1090000000000002E-3</v>
      </c>
    </row>
    <row r="227" spans="1:6" x14ac:dyDescent="0.3">
      <c r="A227" s="23" t="s">
        <v>94</v>
      </c>
      <c r="B227" s="23" t="s">
        <v>149</v>
      </c>
      <c r="C227" s="29">
        <v>33142</v>
      </c>
      <c r="D227" s="25">
        <v>1.8159999999999999E-3</v>
      </c>
      <c r="E227" s="26">
        <v>1479</v>
      </c>
      <c r="F227" s="31">
        <v>1.1919999999999999E-3</v>
      </c>
    </row>
    <row r="228" spans="1:6" x14ac:dyDescent="0.3">
      <c r="A228" s="23" t="s">
        <v>94</v>
      </c>
      <c r="B228" s="23" t="s">
        <v>152</v>
      </c>
      <c r="C228" s="29">
        <v>38649</v>
      </c>
      <c r="D228" s="25">
        <v>2.1180000000000001E-3</v>
      </c>
      <c r="E228" s="26">
        <v>1747</v>
      </c>
      <c r="F228" s="31">
        <v>1.408E-3</v>
      </c>
    </row>
    <row r="229" spans="1:6" x14ac:dyDescent="0.3">
      <c r="A229" s="23" t="s">
        <v>94</v>
      </c>
      <c r="B229" s="23" t="s">
        <v>153</v>
      </c>
      <c r="C229" s="29">
        <v>46119</v>
      </c>
      <c r="D229" s="25">
        <v>2.5270000000000002E-3</v>
      </c>
      <c r="E229" s="26">
        <v>2146</v>
      </c>
      <c r="F229" s="31">
        <v>1.7290000000000001E-3</v>
      </c>
    </row>
    <row r="230" spans="1:6" x14ac:dyDescent="0.3">
      <c r="A230" s="23" t="s">
        <v>94</v>
      </c>
      <c r="B230" s="23" t="s">
        <v>154</v>
      </c>
      <c r="C230" s="29">
        <v>31876</v>
      </c>
      <c r="D230" s="25">
        <v>1.7470000000000001E-3</v>
      </c>
      <c r="E230" s="26">
        <v>1624</v>
      </c>
      <c r="F230" s="31">
        <v>1.3079999999999999E-3</v>
      </c>
    </row>
    <row r="231" spans="1:6" x14ac:dyDescent="0.3">
      <c r="A231" s="23" t="s">
        <v>94</v>
      </c>
      <c r="B231" s="23" t="s">
        <v>156</v>
      </c>
      <c r="C231" s="29">
        <v>38301</v>
      </c>
      <c r="D231" s="25">
        <v>2.0990000000000002E-3</v>
      </c>
      <c r="E231" s="26">
        <v>2018</v>
      </c>
      <c r="F231" s="31">
        <v>1.6260000000000001E-3</v>
      </c>
    </row>
    <row r="232" spans="1:6" x14ac:dyDescent="0.3">
      <c r="A232" s="23" t="s">
        <v>94</v>
      </c>
      <c r="B232" s="23" t="s">
        <v>161</v>
      </c>
      <c r="C232" s="29">
        <v>43527</v>
      </c>
      <c r="D232" s="25">
        <v>2.385E-3</v>
      </c>
      <c r="E232" s="26">
        <v>2502</v>
      </c>
      <c r="F232" s="31">
        <v>2.016E-3</v>
      </c>
    </row>
    <row r="233" spans="1:6" x14ac:dyDescent="0.3">
      <c r="A233" s="23" t="s">
        <v>94</v>
      </c>
      <c r="B233" s="23" t="s">
        <v>162</v>
      </c>
      <c r="C233" s="29">
        <v>44237</v>
      </c>
      <c r="D233" s="25">
        <v>2.4239999999999999E-3</v>
      </c>
      <c r="E233" s="26">
        <v>2741</v>
      </c>
      <c r="F233" s="31">
        <v>2.2079999999999999E-3</v>
      </c>
    </row>
    <row r="234" spans="1:6" x14ac:dyDescent="0.3">
      <c r="A234" s="23" t="s">
        <v>94</v>
      </c>
      <c r="B234" s="23" t="s">
        <v>163</v>
      </c>
      <c r="C234" s="29">
        <v>31612</v>
      </c>
      <c r="D234" s="25">
        <v>1.732E-3</v>
      </c>
      <c r="E234" s="26">
        <v>1769</v>
      </c>
      <c r="F234" s="31">
        <v>1.4250000000000001E-3</v>
      </c>
    </row>
    <row r="235" spans="1:6" x14ac:dyDescent="0.3">
      <c r="A235" s="23" t="s">
        <v>94</v>
      </c>
      <c r="B235" s="23" t="s">
        <v>164</v>
      </c>
      <c r="C235" s="29">
        <v>31016</v>
      </c>
      <c r="D235" s="25">
        <v>1.6999999999999999E-3</v>
      </c>
      <c r="E235" s="26">
        <v>1233</v>
      </c>
      <c r="F235" s="31">
        <v>9.9299999999999996E-4</v>
      </c>
    </row>
    <row r="236" spans="1:6" x14ac:dyDescent="0.3">
      <c r="A236" s="23" t="s">
        <v>94</v>
      </c>
      <c r="B236" s="23" t="s">
        <v>165</v>
      </c>
      <c r="C236" s="29">
        <v>32484</v>
      </c>
      <c r="D236" s="25">
        <v>1.7799999999999999E-3</v>
      </c>
      <c r="E236" s="26">
        <v>1680</v>
      </c>
      <c r="F236" s="31">
        <v>1.354E-3</v>
      </c>
    </row>
    <row r="237" spans="1:6" x14ac:dyDescent="0.3">
      <c r="A237" s="23" t="s">
        <v>94</v>
      </c>
      <c r="B237" s="23" t="s">
        <v>166</v>
      </c>
      <c r="C237" s="29">
        <v>32218</v>
      </c>
      <c r="D237" s="25">
        <v>1.7650000000000001E-3</v>
      </c>
      <c r="E237" s="26">
        <v>1681</v>
      </c>
      <c r="F237" s="31">
        <v>1.354E-3</v>
      </c>
    </row>
    <row r="238" spans="1:6" x14ac:dyDescent="0.3">
      <c r="A238" s="23" t="s">
        <v>94</v>
      </c>
      <c r="B238" s="23" t="s">
        <v>157</v>
      </c>
      <c r="C238" s="24"/>
      <c r="D238" s="24"/>
      <c r="E238" s="26">
        <v>283</v>
      </c>
      <c r="F238" s="31">
        <v>2.2800000000000001E-4</v>
      </c>
    </row>
    <row r="239" spans="1:6" x14ac:dyDescent="0.3">
      <c r="A239" s="23" t="s">
        <v>95</v>
      </c>
      <c r="B239" s="23" t="s">
        <v>147</v>
      </c>
      <c r="C239" s="29">
        <v>40479</v>
      </c>
      <c r="D239" s="25">
        <v>2.2179999999999999E-3</v>
      </c>
      <c r="E239" s="26">
        <v>2409</v>
      </c>
      <c r="F239" s="31">
        <v>1.941E-3</v>
      </c>
    </row>
    <row r="240" spans="1:6" x14ac:dyDescent="0.3">
      <c r="A240" s="23" t="s">
        <v>95</v>
      </c>
      <c r="B240" s="23" t="s">
        <v>148</v>
      </c>
      <c r="C240" s="29">
        <v>36913</v>
      </c>
      <c r="D240" s="25">
        <v>2.0230000000000001E-3</v>
      </c>
      <c r="E240" s="26">
        <v>2038</v>
      </c>
      <c r="F240" s="31">
        <v>1.642E-3</v>
      </c>
    </row>
    <row r="241" spans="1:6" x14ac:dyDescent="0.3">
      <c r="A241" s="23" t="s">
        <v>95</v>
      </c>
      <c r="B241" s="23" t="s">
        <v>149</v>
      </c>
      <c r="C241" s="29">
        <v>31057</v>
      </c>
      <c r="D241" s="25">
        <v>1.702E-3</v>
      </c>
      <c r="E241" s="26">
        <v>1419</v>
      </c>
      <c r="F241" s="31">
        <v>1.1429999999999999E-3</v>
      </c>
    </row>
    <row r="242" spans="1:6" x14ac:dyDescent="0.3">
      <c r="A242" s="23" t="s">
        <v>95</v>
      </c>
      <c r="B242" s="23" t="s">
        <v>152</v>
      </c>
      <c r="C242" s="29">
        <v>28002</v>
      </c>
      <c r="D242" s="25">
        <v>1.534E-3</v>
      </c>
      <c r="E242" s="26">
        <v>1270</v>
      </c>
      <c r="F242" s="31">
        <v>1.023E-3</v>
      </c>
    </row>
    <row r="243" spans="1:6" x14ac:dyDescent="0.3">
      <c r="A243" s="23" t="s">
        <v>95</v>
      </c>
      <c r="B243" s="23" t="s">
        <v>153</v>
      </c>
      <c r="C243" s="29">
        <v>23410</v>
      </c>
      <c r="D243" s="25">
        <v>1.2830000000000001E-3</v>
      </c>
      <c r="E243" s="26">
        <v>981</v>
      </c>
      <c r="F243" s="31">
        <v>7.9000000000000001E-4</v>
      </c>
    </row>
    <row r="244" spans="1:6" x14ac:dyDescent="0.3">
      <c r="A244" s="23" t="s">
        <v>95</v>
      </c>
      <c r="B244" s="23" t="s">
        <v>154</v>
      </c>
      <c r="C244" s="29">
        <v>34109</v>
      </c>
      <c r="D244" s="25">
        <v>1.869E-3</v>
      </c>
      <c r="E244" s="26">
        <v>2475</v>
      </c>
      <c r="F244" s="31">
        <v>1.9940000000000001E-3</v>
      </c>
    </row>
    <row r="245" spans="1:6" x14ac:dyDescent="0.3">
      <c r="A245" s="23" t="s">
        <v>95</v>
      </c>
      <c r="B245" s="23" t="s">
        <v>156</v>
      </c>
      <c r="C245" s="29">
        <v>44674</v>
      </c>
      <c r="D245" s="25">
        <v>2.4480000000000001E-3</v>
      </c>
      <c r="E245" s="26">
        <v>3005</v>
      </c>
      <c r="F245" s="31">
        <v>2.421E-3</v>
      </c>
    </row>
    <row r="246" spans="1:6" x14ac:dyDescent="0.3">
      <c r="A246" s="23" t="s">
        <v>95</v>
      </c>
      <c r="B246" s="23" t="s">
        <v>161</v>
      </c>
      <c r="C246" s="29">
        <v>47090</v>
      </c>
      <c r="D246" s="25">
        <v>2.5799999999999998E-3</v>
      </c>
      <c r="E246" s="26">
        <v>3125</v>
      </c>
      <c r="F246" s="31">
        <v>2.5179999999999998E-3</v>
      </c>
    </row>
    <row r="247" spans="1:6" x14ac:dyDescent="0.3">
      <c r="A247" s="23" t="s">
        <v>95</v>
      </c>
      <c r="B247" s="23" t="s">
        <v>157</v>
      </c>
      <c r="C247" s="24"/>
      <c r="D247" s="24"/>
      <c r="E247" s="26">
        <v>152</v>
      </c>
      <c r="F247" s="30" t="s">
        <v>160</v>
      </c>
    </row>
    <row r="248" spans="1:6" x14ac:dyDescent="0.3">
      <c r="A248" s="23" t="s">
        <v>96</v>
      </c>
      <c r="B248" s="23" t="s">
        <v>147</v>
      </c>
      <c r="C248" s="29">
        <v>40528</v>
      </c>
      <c r="D248" s="25">
        <v>2.2209999999999999E-3</v>
      </c>
      <c r="E248" s="26">
        <v>3307</v>
      </c>
      <c r="F248" s="31">
        <v>2.6649999999999998E-3</v>
      </c>
    </row>
    <row r="249" spans="1:6" x14ac:dyDescent="0.3">
      <c r="A249" s="23" t="s">
        <v>96</v>
      </c>
      <c r="B249" s="23" t="s">
        <v>148</v>
      </c>
      <c r="C249" s="29">
        <v>33915</v>
      </c>
      <c r="D249" s="25">
        <v>1.8580000000000001E-3</v>
      </c>
      <c r="E249" s="26">
        <v>4061</v>
      </c>
      <c r="F249" s="31">
        <v>3.2720000000000002E-3</v>
      </c>
    </row>
    <row r="250" spans="1:6" x14ac:dyDescent="0.3">
      <c r="A250" s="23" t="s">
        <v>96</v>
      </c>
      <c r="B250" s="23" t="s">
        <v>149</v>
      </c>
      <c r="C250" s="29">
        <v>41595</v>
      </c>
      <c r="D250" s="25">
        <v>2.2790000000000002E-3</v>
      </c>
      <c r="E250" s="26">
        <v>4107</v>
      </c>
      <c r="F250" s="31">
        <v>3.3089999999999999E-3</v>
      </c>
    </row>
    <row r="251" spans="1:6" x14ac:dyDescent="0.3">
      <c r="A251" s="23" t="s">
        <v>96</v>
      </c>
      <c r="B251" s="23" t="s">
        <v>152</v>
      </c>
      <c r="C251" s="29">
        <v>63546</v>
      </c>
      <c r="D251" s="25">
        <v>3.4819999999999999E-3</v>
      </c>
      <c r="E251" s="26">
        <v>5718</v>
      </c>
      <c r="F251" s="31">
        <v>4.607E-3</v>
      </c>
    </row>
    <row r="252" spans="1:6" x14ac:dyDescent="0.3">
      <c r="A252" s="23" t="s">
        <v>96</v>
      </c>
      <c r="B252" s="23" t="s">
        <v>157</v>
      </c>
      <c r="C252" s="24"/>
      <c r="D252" s="24"/>
      <c r="E252" s="26">
        <v>136</v>
      </c>
      <c r="F252" s="30" t="s">
        <v>160</v>
      </c>
    </row>
    <row r="253" spans="1:6" x14ac:dyDescent="0.3">
      <c r="A253" s="23" t="s">
        <v>97</v>
      </c>
      <c r="B253" s="23" t="s">
        <v>147</v>
      </c>
      <c r="C253" s="29">
        <v>39222</v>
      </c>
      <c r="D253" s="25">
        <v>2.1489999999999999E-3</v>
      </c>
      <c r="E253" s="26">
        <v>2156</v>
      </c>
      <c r="F253" s="31">
        <v>1.737E-3</v>
      </c>
    </row>
    <row r="254" spans="1:6" x14ac:dyDescent="0.3">
      <c r="A254" s="23" t="s">
        <v>97</v>
      </c>
      <c r="B254" s="23" t="s">
        <v>148</v>
      </c>
      <c r="C254" s="29">
        <v>40807</v>
      </c>
      <c r="D254" s="25">
        <v>2.2360000000000001E-3</v>
      </c>
      <c r="E254" s="26">
        <v>1832</v>
      </c>
      <c r="F254" s="31">
        <v>1.4760000000000001E-3</v>
      </c>
    </row>
    <row r="255" spans="1:6" x14ac:dyDescent="0.3">
      <c r="A255" s="23" t="s">
        <v>97</v>
      </c>
      <c r="B255" s="23" t="s">
        <v>149</v>
      </c>
      <c r="C255" s="29">
        <v>51370</v>
      </c>
      <c r="D255" s="25">
        <v>2.8149999999999998E-3</v>
      </c>
      <c r="E255" s="26">
        <v>2896</v>
      </c>
      <c r="F255" s="31">
        <v>2.333E-3</v>
      </c>
    </row>
    <row r="256" spans="1:6" x14ac:dyDescent="0.3">
      <c r="A256" s="23" t="s">
        <v>97</v>
      </c>
      <c r="B256" s="23" t="s">
        <v>152</v>
      </c>
      <c r="C256" s="29">
        <v>64543</v>
      </c>
      <c r="D256" s="25">
        <v>3.5370000000000002E-3</v>
      </c>
      <c r="E256" s="26">
        <v>4091</v>
      </c>
      <c r="F256" s="31">
        <v>3.2959999999999999E-3</v>
      </c>
    </row>
    <row r="257" spans="1:6" x14ac:dyDescent="0.3">
      <c r="A257" s="23" t="s">
        <v>97</v>
      </c>
      <c r="B257" s="23" t="s">
        <v>153</v>
      </c>
      <c r="C257" s="29">
        <v>46098</v>
      </c>
      <c r="D257" s="25">
        <v>2.526E-3</v>
      </c>
      <c r="E257" s="26">
        <v>2106</v>
      </c>
      <c r="F257" s="31">
        <v>1.6969999999999999E-3</v>
      </c>
    </row>
    <row r="258" spans="1:6" x14ac:dyDescent="0.3">
      <c r="A258" s="23" t="s">
        <v>97</v>
      </c>
      <c r="B258" s="23" t="s">
        <v>154</v>
      </c>
      <c r="C258" s="29">
        <v>46693</v>
      </c>
      <c r="D258" s="25">
        <v>2.5590000000000001E-3</v>
      </c>
      <c r="E258" s="26">
        <v>3067</v>
      </c>
      <c r="F258" s="31">
        <v>2.4710000000000001E-3</v>
      </c>
    </row>
    <row r="259" spans="1:6" x14ac:dyDescent="0.3">
      <c r="A259" s="23" t="s">
        <v>97</v>
      </c>
      <c r="B259" s="23" t="s">
        <v>156</v>
      </c>
      <c r="C259" s="29">
        <v>53601</v>
      </c>
      <c r="D259" s="25">
        <v>2.9369999999999999E-3</v>
      </c>
      <c r="E259" s="26">
        <v>3025</v>
      </c>
      <c r="F259" s="31">
        <v>2.4369999999999999E-3</v>
      </c>
    </row>
    <row r="260" spans="1:6" x14ac:dyDescent="0.3">
      <c r="A260" s="23" t="s">
        <v>97</v>
      </c>
      <c r="B260" s="23" t="s">
        <v>161</v>
      </c>
      <c r="C260" s="29">
        <v>49706</v>
      </c>
      <c r="D260" s="25">
        <v>2.7239999999999999E-3</v>
      </c>
      <c r="E260" s="26">
        <v>3910</v>
      </c>
      <c r="F260" s="31">
        <v>3.15E-3</v>
      </c>
    </row>
    <row r="261" spans="1:6" x14ac:dyDescent="0.3">
      <c r="A261" s="23" t="s">
        <v>97</v>
      </c>
      <c r="B261" s="23" t="s">
        <v>157</v>
      </c>
      <c r="C261" s="24"/>
      <c r="D261" s="24"/>
      <c r="E261" s="26">
        <v>199</v>
      </c>
      <c r="F261" s="31">
        <v>1.6000000000000001E-4</v>
      </c>
    </row>
    <row r="262" spans="1:6" x14ac:dyDescent="0.3">
      <c r="A262" s="23" t="s">
        <v>98</v>
      </c>
      <c r="B262" s="23" t="s">
        <v>147</v>
      </c>
      <c r="C262" s="29">
        <v>42955</v>
      </c>
      <c r="D262" s="25">
        <v>2.3540000000000002E-3</v>
      </c>
      <c r="E262" s="26">
        <v>2382</v>
      </c>
      <c r="F262" s="31">
        <v>1.9189999999999999E-3</v>
      </c>
    </row>
    <row r="263" spans="1:6" x14ac:dyDescent="0.3">
      <c r="A263" s="23" t="s">
        <v>98</v>
      </c>
      <c r="B263" s="23" t="s">
        <v>148</v>
      </c>
      <c r="C263" s="29">
        <v>42292</v>
      </c>
      <c r="D263" s="25">
        <v>2.317E-3</v>
      </c>
      <c r="E263" s="26">
        <v>3226</v>
      </c>
      <c r="F263" s="31">
        <v>2.5990000000000002E-3</v>
      </c>
    </row>
    <row r="264" spans="1:6" x14ac:dyDescent="0.3">
      <c r="A264" s="23" t="s">
        <v>98</v>
      </c>
      <c r="B264" s="23" t="s">
        <v>157</v>
      </c>
      <c r="C264" s="24"/>
      <c r="D264" s="24"/>
      <c r="E264" s="26">
        <v>32</v>
      </c>
      <c r="F264" s="30" t="s">
        <v>160</v>
      </c>
    </row>
    <row r="265" spans="1:6" x14ac:dyDescent="0.3">
      <c r="A265" s="23" t="s">
        <v>99</v>
      </c>
      <c r="B265" s="23" t="s">
        <v>147</v>
      </c>
      <c r="C265" s="29">
        <v>44495</v>
      </c>
      <c r="D265" s="25">
        <v>2.4380000000000001E-3</v>
      </c>
      <c r="E265" s="26">
        <v>3605</v>
      </c>
      <c r="F265" s="31">
        <v>2.905E-3</v>
      </c>
    </row>
    <row r="266" spans="1:6" x14ac:dyDescent="0.3">
      <c r="A266" s="23" t="s">
        <v>99</v>
      </c>
      <c r="B266" s="23" t="s">
        <v>148</v>
      </c>
      <c r="C266" s="29">
        <v>34270</v>
      </c>
      <c r="D266" s="25">
        <v>1.8779999999999999E-3</v>
      </c>
      <c r="E266" s="26">
        <v>2251</v>
      </c>
      <c r="F266" s="31">
        <v>1.8140000000000001E-3</v>
      </c>
    </row>
    <row r="267" spans="1:6" x14ac:dyDescent="0.3">
      <c r="A267" s="23" t="s">
        <v>99</v>
      </c>
      <c r="B267" s="23" t="s">
        <v>149</v>
      </c>
      <c r="C267" s="29">
        <v>38196</v>
      </c>
      <c r="D267" s="25">
        <v>2.0929999999999998E-3</v>
      </c>
      <c r="E267" s="26">
        <v>2654</v>
      </c>
      <c r="F267" s="31">
        <v>2.1380000000000001E-3</v>
      </c>
    </row>
    <row r="268" spans="1:6" x14ac:dyDescent="0.3">
      <c r="A268" s="23" t="s">
        <v>99</v>
      </c>
      <c r="B268" s="23" t="s">
        <v>157</v>
      </c>
      <c r="C268" s="24"/>
      <c r="D268" s="24"/>
      <c r="E268" s="26">
        <v>61</v>
      </c>
      <c r="F268" s="30" t="s">
        <v>160</v>
      </c>
    </row>
    <row r="269" spans="1:6" x14ac:dyDescent="0.3">
      <c r="A269" s="23" t="s">
        <v>100</v>
      </c>
      <c r="B269" s="23" t="s">
        <v>147</v>
      </c>
      <c r="C269" s="29">
        <v>48726</v>
      </c>
      <c r="D269" s="25">
        <v>2.6700000000000001E-3</v>
      </c>
      <c r="E269" s="26">
        <v>3701</v>
      </c>
      <c r="F269" s="31">
        <v>2.9819999999999998E-3</v>
      </c>
    </row>
    <row r="270" spans="1:6" x14ac:dyDescent="0.3">
      <c r="A270" s="23" t="s">
        <v>100</v>
      </c>
      <c r="B270" s="23" t="s">
        <v>148</v>
      </c>
      <c r="C270" s="29">
        <v>53296</v>
      </c>
      <c r="D270" s="25">
        <v>2.9199999999999999E-3</v>
      </c>
      <c r="E270" s="26">
        <v>3394</v>
      </c>
      <c r="F270" s="31">
        <v>2.735E-3</v>
      </c>
    </row>
    <row r="271" spans="1:6" x14ac:dyDescent="0.3">
      <c r="A271" s="23" t="s">
        <v>100</v>
      </c>
      <c r="B271" s="23" t="s">
        <v>149</v>
      </c>
      <c r="C271" s="29">
        <v>54009</v>
      </c>
      <c r="D271" s="25">
        <v>2.9589999999999998E-3</v>
      </c>
      <c r="E271" s="26">
        <v>3809</v>
      </c>
      <c r="F271" s="31">
        <v>3.0690000000000001E-3</v>
      </c>
    </row>
    <row r="272" spans="1:6" x14ac:dyDescent="0.3">
      <c r="A272" s="23" t="s">
        <v>100</v>
      </c>
      <c r="B272" s="23" t="s">
        <v>152</v>
      </c>
      <c r="C272" s="29">
        <v>59596</v>
      </c>
      <c r="D272" s="25">
        <v>3.2659999999999998E-3</v>
      </c>
      <c r="E272" s="26">
        <v>6065</v>
      </c>
      <c r="F272" s="31">
        <v>4.8869999999999999E-3</v>
      </c>
    </row>
    <row r="273" spans="1:6" x14ac:dyDescent="0.3">
      <c r="A273" s="23" t="s">
        <v>100</v>
      </c>
      <c r="B273" s="23" t="s">
        <v>157</v>
      </c>
      <c r="C273" s="24"/>
      <c r="D273" s="24"/>
      <c r="E273" s="26">
        <v>106</v>
      </c>
      <c r="F273" s="30" t="s">
        <v>160</v>
      </c>
    </row>
    <row r="274" spans="1:6" x14ac:dyDescent="0.3">
      <c r="A274" s="23" t="s">
        <v>101</v>
      </c>
      <c r="B274" s="23" t="s">
        <v>147</v>
      </c>
      <c r="C274" s="29">
        <v>48022</v>
      </c>
      <c r="D274" s="25">
        <v>2.6310000000000001E-3</v>
      </c>
      <c r="E274" s="26">
        <v>2076</v>
      </c>
      <c r="F274" s="31">
        <v>1.673E-3</v>
      </c>
    </row>
    <row r="275" spans="1:6" x14ac:dyDescent="0.3">
      <c r="A275" s="23" t="s">
        <v>101</v>
      </c>
      <c r="B275" s="23" t="s">
        <v>148</v>
      </c>
      <c r="C275" s="29">
        <v>46238</v>
      </c>
      <c r="D275" s="25">
        <v>2.5339999999999998E-3</v>
      </c>
      <c r="E275" s="26">
        <v>2020</v>
      </c>
      <c r="F275" s="31">
        <v>1.6280000000000001E-3</v>
      </c>
    </row>
    <row r="276" spans="1:6" x14ac:dyDescent="0.3">
      <c r="A276" s="23" t="s">
        <v>101</v>
      </c>
      <c r="B276" s="23" t="s">
        <v>157</v>
      </c>
      <c r="C276" s="24"/>
      <c r="D276" s="24"/>
      <c r="E276" s="26">
        <v>30</v>
      </c>
      <c r="F276" s="30" t="s">
        <v>160</v>
      </c>
    </row>
    <row r="277" spans="1:6" x14ac:dyDescent="0.3">
      <c r="A277" s="23" t="s">
        <v>102</v>
      </c>
      <c r="B277" s="23" t="s">
        <v>147</v>
      </c>
      <c r="C277" s="29">
        <v>34601</v>
      </c>
      <c r="D277" s="25">
        <v>1.8959999999999999E-3</v>
      </c>
      <c r="E277" s="26">
        <v>1870</v>
      </c>
      <c r="F277" s="31">
        <v>1.5070000000000001E-3</v>
      </c>
    </row>
    <row r="278" spans="1:6" x14ac:dyDescent="0.3">
      <c r="A278" s="23" t="s">
        <v>102</v>
      </c>
      <c r="B278" s="23" t="s">
        <v>148</v>
      </c>
      <c r="C278" s="29">
        <v>38815</v>
      </c>
      <c r="D278" s="25">
        <v>2.127E-3</v>
      </c>
      <c r="E278" s="26">
        <v>2266</v>
      </c>
      <c r="F278" s="31">
        <v>1.8259999999999999E-3</v>
      </c>
    </row>
    <row r="279" spans="1:6" x14ac:dyDescent="0.3">
      <c r="A279" s="23" t="s">
        <v>102</v>
      </c>
      <c r="B279" s="23" t="s">
        <v>149</v>
      </c>
      <c r="C279" s="29">
        <v>36105</v>
      </c>
      <c r="D279" s="25">
        <v>1.9780000000000002E-3</v>
      </c>
      <c r="E279" s="26">
        <v>2169</v>
      </c>
      <c r="F279" s="31">
        <v>1.748E-3</v>
      </c>
    </row>
    <row r="280" spans="1:6" x14ac:dyDescent="0.3">
      <c r="A280" s="23" t="s">
        <v>102</v>
      </c>
      <c r="B280" s="23" t="s">
        <v>152</v>
      </c>
      <c r="C280" s="29">
        <v>33407</v>
      </c>
      <c r="D280" s="25">
        <v>1.8309999999999999E-3</v>
      </c>
      <c r="E280" s="26">
        <v>1598</v>
      </c>
      <c r="F280" s="31">
        <v>1.2880000000000001E-3</v>
      </c>
    </row>
    <row r="281" spans="1:6" x14ac:dyDescent="0.3">
      <c r="A281" s="23" t="s">
        <v>102</v>
      </c>
      <c r="B281" s="23" t="s">
        <v>153</v>
      </c>
      <c r="C281" s="29">
        <v>21816</v>
      </c>
      <c r="D281" s="25">
        <v>1.1950000000000001E-3</v>
      </c>
      <c r="E281" s="26">
        <v>869</v>
      </c>
      <c r="F281" s="31">
        <v>6.9999999999999999E-4</v>
      </c>
    </row>
    <row r="282" spans="1:6" x14ac:dyDescent="0.3">
      <c r="A282" s="23" t="s">
        <v>102</v>
      </c>
      <c r="B282" s="23" t="s">
        <v>154</v>
      </c>
      <c r="C282" s="29">
        <v>20715</v>
      </c>
      <c r="D282" s="25">
        <v>1.1349999999999999E-3</v>
      </c>
      <c r="E282" s="26">
        <v>882</v>
      </c>
      <c r="F282" s="31">
        <v>7.1100000000000004E-4</v>
      </c>
    </row>
    <row r="283" spans="1:6" x14ac:dyDescent="0.3">
      <c r="A283" s="23" t="s">
        <v>102</v>
      </c>
      <c r="B283" s="23" t="s">
        <v>156</v>
      </c>
      <c r="C283" s="29">
        <v>27878</v>
      </c>
      <c r="D283" s="25">
        <v>1.5280000000000001E-3</v>
      </c>
      <c r="E283" s="26">
        <v>1094</v>
      </c>
      <c r="F283" s="31">
        <v>8.8099999999999995E-4</v>
      </c>
    </row>
    <row r="284" spans="1:6" x14ac:dyDescent="0.3">
      <c r="A284" s="23" t="s">
        <v>102</v>
      </c>
      <c r="B284" s="23" t="s">
        <v>161</v>
      </c>
      <c r="C284" s="29">
        <v>10390</v>
      </c>
      <c r="D284" s="25">
        <v>5.6899999999999995E-4</v>
      </c>
      <c r="E284" s="26">
        <v>461</v>
      </c>
      <c r="F284" s="31">
        <v>3.7100000000000002E-4</v>
      </c>
    </row>
    <row r="285" spans="1:6" x14ac:dyDescent="0.3">
      <c r="A285" s="23" t="s">
        <v>102</v>
      </c>
      <c r="B285" s="23" t="s">
        <v>162</v>
      </c>
      <c r="C285" s="29">
        <v>14153</v>
      </c>
      <c r="D285" s="25">
        <v>7.76E-4</v>
      </c>
      <c r="E285" s="26">
        <v>671</v>
      </c>
      <c r="F285" s="31">
        <v>5.4100000000000003E-4</v>
      </c>
    </row>
    <row r="286" spans="1:6" x14ac:dyDescent="0.3">
      <c r="A286" s="23" t="s">
        <v>102</v>
      </c>
      <c r="B286" s="23" t="s">
        <v>163</v>
      </c>
      <c r="C286" s="29">
        <v>18088</v>
      </c>
      <c r="D286" s="25">
        <v>9.9099999999999991E-4</v>
      </c>
      <c r="E286" s="26">
        <v>812</v>
      </c>
      <c r="F286" s="31">
        <v>6.5399999999999996E-4</v>
      </c>
    </row>
    <row r="287" spans="1:6" x14ac:dyDescent="0.3">
      <c r="A287" s="23" t="s">
        <v>102</v>
      </c>
      <c r="B287" s="23" t="s">
        <v>164</v>
      </c>
      <c r="C287" s="29">
        <v>20479</v>
      </c>
      <c r="D287" s="25">
        <v>1.122E-3</v>
      </c>
      <c r="E287" s="26">
        <v>800</v>
      </c>
      <c r="F287" s="31">
        <v>6.4499999999999996E-4</v>
      </c>
    </row>
    <row r="288" spans="1:6" x14ac:dyDescent="0.3">
      <c r="A288" s="23" t="s">
        <v>102</v>
      </c>
      <c r="B288" s="23" t="s">
        <v>165</v>
      </c>
      <c r="C288" s="29">
        <v>22822</v>
      </c>
      <c r="D288" s="25">
        <v>1.2509999999999999E-3</v>
      </c>
      <c r="E288" s="26">
        <v>821</v>
      </c>
      <c r="F288" s="31">
        <v>6.6200000000000005E-4</v>
      </c>
    </row>
    <row r="289" spans="1:6" x14ac:dyDescent="0.3">
      <c r="A289" s="23" t="s">
        <v>102</v>
      </c>
      <c r="B289" s="23" t="s">
        <v>157</v>
      </c>
      <c r="C289" s="24"/>
      <c r="D289" s="24"/>
      <c r="E289" s="26">
        <v>144</v>
      </c>
      <c r="F289" s="30" t="s">
        <v>160</v>
      </c>
    </row>
    <row r="290" spans="1:6" x14ac:dyDescent="0.3">
      <c r="A290" s="23" t="s">
        <v>103</v>
      </c>
      <c r="B290" s="23" t="s">
        <v>147</v>
      </c>
      <c r="C290" s="29">
        <v>53210</v>
      </c>
      <c r="D290" s="25">
        <v>2.9160000000000002E-3</v>
      </c>
      <c r="E290" s="26">
        <v>3271</v>
      </c>
      <c r="F290" s="31">
        <v>2.6359999999999999E-3</v>
      </c>
    </row>
    <row r="291" spans="1:6" x14ac:dyDescent="0.3">
      <c r="A291" s="23" t="s">
        <v>103</v>
      </c>
      <c r="B291" s="23" t="s">
        <v>148</v>
      </c>
      <c r="C291" s="29">
        <v>47938</v>
      </c>
      <c r="D291" s="25">
        <v>2.627E-3</v>
      </c>
      <c r="E291" s="26">
        <v>3314</v>
      </c>
      <c r="F291" s="31">
        <v>2.6700000000000001E-3</v>
      </c>
    </row>
    <row r="292" spans="1:6" x14ac:dyDescent="0.3">
      <c r="A292" s="23" t="s">
        <v>103</v>
      </c>
      <c r="B292" s="23" t="s">
        <v>149</v>
      </c>
      <c r="C292" s="29">
        <v>40597</v>
      </c>
      <c r="D292" s="25">
        <v>2.2239999999999998E-3</v>
      </c>
      <c r="E292" s="26">
        <v>2263</v>
      </c>
      <c r="F292" s="31">
        <v>1.823E-3</v>
      </c>
    </row>
    <row r="293" spans="1:6" x14ac:dyDescent="0.3">
      <c r="A293" s="23" t="s">
        <v>103</v>
      </c>
      <c r="B293" s="23" t="s">
        <v>157</v>
      </c>
      <c r="C293" s="24"/>
      <c r="D293" s="24"/>
      <c r="E293" s="26">
        <v>110</v>
      </c>
      <c r="F293" s="30" t="s">
        <v>160</v>
      </c>
    </row>
    <row r="294" spans="1:6" x14ac:dyDescent="0.3">
      <c r="A294" s="23" t="s">
        <v>104</v>
      </c>
      <c r="B294" s="23" t="s">
        <v>147</v>
      </c>
      <c r="C294" s="29">
        <v>30230</v>
      </c>
      <c r="D294" s="25">
        <v>1.6559999999999999E-3</v>
      </c>
      <c r="E294" s="26">
        <v>1284</v>
      </c>
      <c r="F294" s="31">
        <v>1.0349999999999999E-3</v>
      </c>
    </row>
    <row r="295" spans="1:6" x14ac:dyDescent="0.3">
      <c r="A295" s="23" t="s">
        <v>104</v>
      </c>
      <c r="B295" s="23" t="s">
        <v>148</v>
      </c>
      <c r="C295" s="29">
        <v>27587</v>
      </c>
      <c r="D295" s="25">
        <v>1.5120000000000001E-3</v>
      </c>
      <c r="E295" s="26">
        <v>1408</v>
      </c>
      <c r="F295" s="31">
        <v>1.134E-3</v>
      </c>
    </row>
    <row r="296" spans="1:6" x14ac:dyDescent="0.3">
      <c r="A296" s="23" t="s">
        <v>104</v>
      </c>
      <c r="B296" s="23" t="s">
        <v>149</v>
      </c>
      <c r="C296" s="29">
        <v>17944</v>
      </c>
      <c r="D296" s="25">
        <v>9.8299999999999993E-4</v>
      </c>
      <c r="E296" s="26">
        <v>734</v>
      </c>
      <c r="F296" s="31">
        <v>5.9100000000000005E-4</v>
      </c>
    </row>
    <row r="297" spans="1:6" x14ac:dyDescent="0.3">
      <c r="A297" s="23" t="s">
        <v>104</v>
      </c>
      <c r="B297" s="23" t="s">
        <v>152</v>
      </c>
      <c r="C297" s="29">
        <v>21016</v>
      </c>
      <c r="D297" s="25">
        <v>1.152E-3</v>
      </c>
      <c r="E297" s="26">
        <v>932</v>
      </c>
      <c r="F297" s="31">
        <v>7.5100000000000004E-4</v>
      </c>
    </row>
    <row r="298" spans="1:6" x14ac:dyDescent="0.3">
      <c r="A298" s="23" t="s">
        <v>104</v>
      </c>
      <c r="B298" s="23" t="s">
        <v>153</v>
      </c>
      <c r="C298" s="29">
        <v>15126</v>
      </c>
      <c r="D298" s="25">
        <v>8.2899999999999998E-4</v>
      </c>
      <c r="E298" s="26">
        <v>812</v>
      </c>
      <c r="F298" s="31">
        <v>6.5399999999999996E-4</v>
      </c>
    </row>
    <row r="299" spans="1:6" x14ac:dyDescent="0.3">
      <c r="A299" s="23" t="s">
        <v>104</v>
      </c>
      <c r="B299" s="23" t="s">
        <v>154</v>
      </c>
      <c r="C299" s="29">
        <v>10547</v>
      </c>
      <c r="D299" s="25">
        <v>5.7799999999999995E-4</v>
      </c>
      <c r="E299" s="26">
        <v>346</v>
      </c>
      <c r="F299" s="31">
        <v>2.7900000000000001E-4</v>
      </c>
    </row>
    <row r="300" spans="1:6" x14ac:dyDescent="0.3">
      <c r="A300" s="23" t="s">
        <v>104</v>
      </c>
      <c r="B300" s="23" t="s">
        <v>156</v>
      </c>
      <c r="C300" s="29">
        <v>7551</v>
      </c>
      <c r="D300" s="25">
        <v>4.1399999999999998E-4</v>
      </c>
      <c r="E300" s="26">
        <v>422</v>
      </c>
      <c r="F300" s="31">
        <v>3.4000000000000002E-4</v>
      </c>
    </row>
    <row r="301" spans="1:6" x14ac:dyDescent="0.3">
      <c r="A301" s="23" t="s">
        <v>104</v>
      </c>
      <c r="B301" s="23" t="s">
        <v>161</v>
      </c>
      <c r="C301" s="29">
        <v>12071</v>
      </c>
      <c r="D301" s="25">
        <v>6.6100000000000002E-4</v>
      </c>
      <c r="E301" s="26">
        <v>521</v>
      </c>
      <c r="F301" s="31">
        <v>4.2000000000000002E-4</v>
      </c>
    </row>
    <row r="302" spans="1:6" x14ac:dyDescent="0.3">
      <c r="A302" s="23" t="s">
        <v>104</v>
      </c>
      <c r="B302" s="23" t="s">
        <v>162</v>
      </c>
      <c r="C302" s="29">
        <v>11537</v>
      </c>
      <c r="D302" s="25">
        <v>6.3199999999999997E-4</v>
      </c>
      <c r="E302" s="26">
        <v>399</v>
      </c>
      <c r="F302" s="31">
        <v>3.21E-4</v>
      </c>
    </row>
    <row r="303" spans="1:6" x14ac:dyDescent="0.3">
      <c r="A303" s="23" t="s">
        <v>104</v>
      </c>
      <c r="B303" s="23" t="s">
        <v>163</v>
      </c>
      <c r="C303" s="29">
        <v>9970</v>
      </c>
      <c r="D303" s="25">
        <v>5.4600000000000004E-4</v>
      </c>
      <c r="E303" s="26">
        <v>286</v>
      </c>
      <c r="F303" s="31">
        <v>2.3000000000000001E-4</v>
      </c>
    </row>
    <row r="304" spans="1:6" x14ac:dyDescent="0.3">
      <c r="A304" s="23" t="s">
        <v>104</v>
      </c>
      <c r="B304" s="23" t="s">
        <v>164</v>
      </c>
      <c r="C304" s="29">
        <v>16237</v>
      </c>
      <c r="D304" s="25">
        <v>8.8999999999999995E-4</v>
      </c>
      <c r="E304" s="26">
        <v>703</v>
      </c>
      <c r="F304" s="31">
        <v>5.6599999999999999E-4</v>
      </c>
    </row>
    <row r="305" spans="1:6" x14ac:dyDescent="0.3">
      <c r="A305" s="23" t="s">
        <v>104</v>
      </c>
      <c r="B305" s="23" t="s">
        <v>165</v>
      </c>
      <c r="C305" s="29">
        <v>14201</v>
      </c>
      <c r="D305" s="25">
        <v>7.7800000000000005E-4</v>
      </c>
      <c r="E305" s="26">
        <v>338</v>
      </c>
      <c r="F305" s="31">
        <v>2.72E-4</v>
      </c>
    </row>
    <row r="306" spans="1:6" x14ac:dyDescent="0.3">
      <c r="A306" s="23" t="s">
        <v>104</v>
      </c>
      <c r="B306" s="23" t="s">
        <v>166</v>
      </c>
      <c r="C306" s="29">
        <v>10075</v>
      </c>
      <c r="D306" s="25">
        <v>5.5199999999999997E-4</v>
      </c>
      <c r="E306" s="26">
        <v>579</v>
      </c>
      <c r="F306" s="31">
        <v>4.6700000000000002E-4</v>
      </c>
    </row>
    <row r="307" spans="1:6" x14ac:dyDescent="0.3">
      <c r="A307" s="23" t="s">
        <v>104</v>
      </c>
      <c r="B307" s="23" t="s">
        <v>167</v>
      </c>
      <c r="C307" s="29">
        <v>10853</v>
      </c>
      <c r="D307" s="25">
        <v>5.9500000000000004E-4</v>
      </c>
      <c r="E307" s="26">
        <v>573</v>
      </c>
      <c r="F307" s="31">
        <v>4.6200000000000001E-4</v>
      </c>
    </row>
    <row r="308" spans="1:6" x14ac:dyDescent="0.3">
      <c r="A308" s="23" t="s">
        <v>104</v>
      </c>
      <c r="B308" s="23" t="s">
        <v>168</v>
      </c>
      <c r="C308" s="29">
        <v>14327</v>
      </c>
      <c r="D308" s="25">
        <v>7.85E-4</v>
      </c>
      <c r="E308" s="26">
        <v>486</v>
      </c>
      <c r="F308" s="31">
        <v>3.9199999999999999E-4</v>
      </c>
    </row>
    <row r="309" spans="1:6" x14ac:dyDescent="0.3">
      <c r="A309" s="23" t="s">
        <v>104</v>
      </c>
      <c r="B309" s="23" t="s">
        <v>169</v>
      </c>
      <c r="C309" s="29">
        <v>18524</v>
      </c>
      <c r="D309" s="25">
        <v>1.0150000000000001E-3</v>
      </c>
      <c r="E309" s="26">
        <v>633</v>
      </c>
      <c r="F309" s="31">
        <v>5.1000000000000004E-4</v>
      </c>
    </row>
    <row r="310" spans="1:6" x14ac:dyDescent="0.3">
      <c r="A310" s="23" t="s">
        <v>104</v>
      </c>
      <c r="B310" s="23" t="s">
        <v>170</v>
      </c>
      <c r="C310" s="29">
        <v>24669</v>
      </c>
      <c r="D310" s="25">
        <v>1.3519999999999999E-3</v>
      </c>
      <c r="E310" s="26">
        <v>1045</v>
      </c>
      <c r="F310" s="31">
        <v>8.4199999999999998E-4</v>
      </c>
    </row>
    <row r="311" spans="1:6" x14ac:dyDescent="0.3">
      <c r="A311" s="23" t="s">
        <v>104</v>
      </c>
      <c r="B311" s="23" t="s">
        <v>171</v>
      </c>
      <c r="C311" s="29">
        <v>35015</v>
      </c>
      <c r="D311" s="25">
        <v>1.9189999999999999E-3</v>
      </c>
      <c r="E311" s="26">
        <v>1752</v>
      </c>
      <c r="F311" s="31">
        <v>1.4120000000000001E-3</v>
      </c>
    </row>
    <row r="312" spans="1:6" x14ac:dyDescent="0.3">
      <c r="A312" s="23" t="s">
        <v>104</v>
      </c>
      <c r="B312" s="23" t="s">
        <v>172</v>
      </c>
      <c r="C312" s="29">
        <v>44462</v>
      </c>
      <c r="D312" s="25">
        <v>2.4359999999999998E-3</v>
      </c>
      <c r="E312" s="26">
        <v>1427</v>
      </c>
      <c r="F312" s="31">
        <v>1.15E-3</v>
      </c>
    </row>
    <row r="313" spans="1:6" x14ac:dyDescent="0.3">
      <c r="A313" s="23" t="s">
        <v>104</v>
      </c>
      <c r="B313" s="23" t="s">
        <v>173</v>
      </c>
      <c r="C313" s="29">
        <v>37167</v>
      </c>
      <c r="D313" s="25">
        <v>2.0370000000000002E-3</v>
      </c>
      <c r="E313" s="26">
        <v>1563</v>
      </c>
      <c r="F313" s="31">
        <v>1.2589999999999999E-3</v>
      </c>
    </row>
    <row r="314" spans="1:6" x14ac:dyDescent="0.3">
      <c r="A314" s="23" t="s">
        <v>104</v>
      </c>
      <c r="B314" s="23" t="s">
        <v>174</v>
      </c>
      <c r="C314" s="29">
        <v>52411</v>
      </c>
      <c r="D314" s="25">
        <v>2.872E-3</v>
      </c>
      <c r="E314" s="26">
        <v>2143</v>
      </c>
      <c r="F314" s="31">
        <v>1.727E-3</v>
      </c>
    </row>
    <row r="315" spans="1:6" x14ac:dyDescent="0.3">
      <c r="A315" s="23" t="s">
        <v>104</v>
      </c>
      <c r="B315" s="23" t="s">
        <v>175</v>
      </c>
      <c r="C315" s="29">
        <v>42874</v>
      </c>
      <c r="D315" s="25">
        <v>2.349E-3</v>
      </c>
      <c r="E315" s="26">
        <v>1964</v>
      </c>
      <c r="F315" s="31">
        <v>1.5820000000000001E-3</v>
      </c>
    </row>
    <row r="316" spans="1:6" x14ac:dyDescent="0.3">
      <c r="A316" s="23" t="s">
        <v>104</v>
      </c>
      <c r="B316" s="23" t="s">
        <v>176</v>
      </c>
      <c r="C316" s="29">
        <v>53899</v>
      </c>
      <c r="D316" s="25">
        <v>2.9529999999999999E-3</v>
      </c>
      <c r="E316" s="26">
        <v>2701</v>
      </c>
      <c r="F316" s="31">
        <v>2.176E-3</v>
      </c>
    </row>
    <row r="317" spans="1:6" x14ac:dyDescent="0.3">
      <c r="A317" s="23" t="s">
        <v>104</v>
      </c>
      <c r="B317" s="23" t="s">
        <v>177</v>
      </c>
      <c r="C317" s="29">
        <v>53921</v>
      </c>
      <c r="D317" s="25">
        <v>2.9550000000000002E-3</v>
      </c>
      <c r="E317" s="26">
        <v>2706</v>
      </c>
      <c r="F317" s="31">
        <v>2.1800000000000001E-3</v>
      </c>
    </row>
    <row r="318" spans="1:6" x14ac:dyDescent="0.3">
      <c r="A318" s="23" t="s">
        <v>104</v>
      </c>
      <c r="B318" s="23" t="s">
        <v>178</v>
      </c>
      <c r="C318" s="29">
        <v>35383</v>
      </c>
      <c r="D318" s="25">
        <v>1.939E-3</v>
      </c>
      <c r="E318" s="26">
        <v>1724</v>
      </c>
      <c r="F318" s="31">
        <v>1.389E-3</v>
      </c>
    </row>
    <row r="319" spans="1:6" x14ac:dyDescent="0.3">
      <c r="A319" s="23" t="s">
        <v>104</v>
      </c>
      <c r="B319" s="23" t="s">
        <v>179</v>
      </c>
      <c r="C319" s="29">
        <v>35840</v>
      </c>
      <c r="D319" s="25">
        <v>1.964E-3</v>
      </c>
      <c r="E319" s="26">
        <v>2023</v>
      </c>
      <c r="F319" s="31">
        <v>1.6299999999999999E-3</v>
      </c>
    </row>
    <row r="320" spans="1:6" x14ac:dyDescent="0.3">
      <c r="A320" s="23" t="s">
        <v>104</v>
      </c>
      <c r="B320" s="23" t="s">
        <v>157</v>
      </c>
      <c r="C320" s="24"/>
      <c r="D320" s="24"/>
      <c r="E320" s="26">
        <v>275</v>
      </c>
      <c r="F320" s="31">
        <v>2.22E-4</v>
      </c>
    </row>
    <row r="321" spans="1:6" x14ac:dyDescent="0.3">
      <c r="A321" s="23" t="s">
        <v>105</v>
      </c>
      <c r="B321" s="23" t="s">
        <v>147</v>
      </c>
      <c r="C321" s="29">
        <v>50286</v>
      </c>
      <c r="D321" s="25">
        <v>2.7550000000000001E-3</v>
      </c>
      <c r="E321" s="26">
        <v>3711</v>
      </c>
      <c r="F321" s="31">
        <v>2.99E-3</v>
      </c>
    </row>
    <row r="322" spans="1:6" x14ac:dyDescent="0.3">
      <c r="A322" s="23" t="s">
        <v>105</v>
      </c>
      <c r="B322" s="23" t="s">
        <v>148</v>
      </c>
      <c r="C322" s="29">
        <v>31003</v>
      </c>
      <c r="D322" s="25">
        <v>1.699E-3</v>
      </c>
      <c r="E322" s="26">
        <v>1996</v>
      </c>
      <c r="F322" s="31">
        <v>1.6080000000000001E-3</v>
      </c>
    </row>
    <row r="323" spans="1:6" x14ac:dyDescent="0.3">
      <c r="A323" s="23" t="s">
        <v>105</v>
      </c>
      <c r="B323" s="23" t="s">
        <v>149</v>
      </c>
      <c r="C323" s="29">
        <v>76894</v>
      </c>
      <c r="D323" s="25">
        <v>4.2129999999999997E-3</v>
      </c>
      <c r="E323" s="26">
        <v>7701</v>
      </c>
      <c r="F323" s="31">
        <v>6.2049999999999996E-3</v>
      </c>
    </row>
    <row r="324" spans="1:6" x14ac:dyDescent="0.3">
      <c r="A324" s="23" t="s">
        <v>105</v>
      </c>
      <c r="B324" s="23" t="s">
        <v>152</v>
      </c>
      <c r="C324" s="29">
        <v>39426</v>
      </c>
      <c r="D324" s="25">
        <v>2.16E-3</v>
      </c>
      <c r="E324" s="26">
        <v>2192</v>
      </c>
      <c r="F324" s="31">
        <v>1.766E-3</v>
      </c>
    </row>
    <row r="325" spans="1:6" x14ac:dyDescent="0.3">
      <c r="A325" s="23" t="s">
        <v>105</v>
      </c>
      <c r="B325" s="23" t="s">
        <v>153</v>
      </c>
      <c r="C325" s="29">
        <v>38340</v>
      </c>
      <c r="D325" s="25">
        <v>2.101E-3</v>
      </c>
      <c r="E325" s="26">
        <v>2852</v>
      </c>
      <c r="F325" s="31">
        <v>2.2980000000000001E-3</v>
      </c>
    </row>
    <row r="326" spans="1:6" x14ac:dyDescent="0.3">
      <c r="A326" s="23" t="s">
        <v>105</v>
      </c>
      <c r="B326" s="23" t="s">
        <v>154</v>
      </c>
      <c r="C326" s="29">
        <v>44138</v>
      </c>
      <c r="D326" s="25">
        <v>2.4190000000000001E-3</v>
      </c>
      <c r="E326" s="26">
        <v>2960</v>
      </c>
      <c r="F326" s="31">
        <v>2.385E-3</v>
      </c>
    </row>
    <row r="327" spans="1:6" x14ac:dyDescent="0.3">
      <c r="A327" s="23" t="s">
        <v>105</v>
      </c>
      <c r="B327" s="23" t="s">
        <v>156</v>
      </c>
      <c r="C327" s="29">
        <v>67086</v>
      </c>
      <c r="D327" s="25">
        <v>3.676E-3</v>
      </c>
      <c r="E327" s="26">
        <v>6265</v>
      </c>
      <c r="F327" s="31">
        <v>5.0480000000000004E-3</v>
      </c>
    </row>
    <row r="328" spans="1:6" x14ac:dyDescent="0.3">
      <c r="A328" s="23" t="s">
        <v>105</v>
      </c>
      <c r="B328" s="23" t="s">
        <v>161</v>
      </c>
      <c r="C328" s="29">
        <v>42647</v>
      </c>
      <c r="D328" s="25">
        <v>2.3370000000000001E-3</v>
      </c>
      <c r="E328" s="26">
        <v>3128</v>
      </c>
      <c r="F328" s="31">
        <v>2.5200000000000001E-3</v>
      </c>
    </row>
    <row r="329" spans="1:6" x14ac:dyDescent="0.3">
      <c r="A329" s="23" t="s">
        <v>105</v>
      </c>
      <c r="B329" s="23" t="s">
        <v>162</v>
      </c>
      <c r="C329" s="29">
        <v>71994</v>
      </c>
      <c r="D329" s="25">
        <v>3.9449999999999997E-3</v>
      </c>
      <c r="E329" s="26">
        <v>8356</v>
      </c>
      <c r="F329" s="31">
        <v>6.7330000000000003E-3</v>
      </c>
    </row>
    <row r="330" spans="1:6" x14ac:dyDescent="0.3">
      <c r="A330" s="23" t="s">
        <v>105</v>
      </c>
      <c r="B330" s="23" t="s">
        <v>163</v>
      </c>
      <c r="C330" s="29">
        <v>46620</v>
      </c>
      <c r="D330" s="25">
        <v>2.555E-3</v>
      </c>
      <c r="E330" s="26">
        <v>3330</v>
      </c>
      <c r="F330" s="31">
        <v>2.6830000000000001E-3</v>
      </c>
    </row>
    <row r="331" spans="1:6" x14ac:dyDescent="0.3">
      <c r="A331" s="23" t="s">
        <v>105</v>
      </c>
      <c r="B331" s="23" t="s">
        <v>164</v>
      </c>
      <c r="C331" s="29">
        <v>52534</v>
      </c>
      <c r="D331" s="25">
        <v>2.879E-3</v>
      </c>
      <c r="E331" s="26">
        <v>3594</v>
      </c>
      <c r="F331" s="31">
        <v>2.8960000000000001E-3</v>
      </c>
    </row>
    <row r="332" spans="1:6" x14ac:dyDescent="0.3">
      <c r="A332" s="23" t="s">
        <v>105</v>
      </c>
      <c r="B332" s="23" t="s">
        <v>165</v>
      </c>
      <c r="C332" s="29">
        <v>39653</v>
      </c>
      <c r="D332" s="25">
        <v>2.173E-3</v>
      </c>
      <c r="E332" s="26">
        <v>2851</v>
      </c>
      <c r="F332" s="31">
        <v>2.297E-3</v>
      </c>
    </row>
    <row r="333" spans="1:6" x14ac:dyDescent="0.3">
      <c r="A333" s="23" t="s">
        <v>105</v>
      </c>
      <c r="B333" s="23" t="s">
        <v>166</v>
      </c>
      <c r="C333" s="29">
        <v>46434</v>
      </c>
      <c r="D333" s="25">
        <v>2.5439999999999998E-3</v>
      </c>
      <c r="E333" s="26">
        <v>3728</v>
      </c>
      <c r="F333" s="31">
        <v>3.0040000000000002E-3</v>
      </c>
    </row>
    <row r="334" spans="1:6" x14ac:dyDescent="0.3">
      <c r="A334" s="23" t="s">
        <v>105</v>
      </c>
      <c r="B334" s="23" t="s">
        <v>167</v>
      </c>
      <c r="C334" s="29">
        <v>33654</v>
      </c>
      <c r="D334" s="25">
        <v>1.8439999999999999E-3</v>
      </c>
      <c r="E334" s="26">
        <v>2125</v>
      </c>
      <c r="F334" s="31">
        <v>1.712E-3</v>
      </c>
    </row>
    <row r="335" spans="1:6" x14ac:dyDescent="0.3">
      <c r="A335" s="23" t="s">
        <v>105</v>
      </c>
      <c r="B335" s="23" t="s">
        <v>157</v>
      </c>
      <c r="C335" s="24"/>
      <c r="D335" s="24"/>
      <c r="E335" s="26">
        <v>517</v>
      </c>
      <c r="F335" s="31">
        <v>4.17E-4</v>
      </c>
    </row>
    <row r="336" spans="1:6" x14ac:dyDescent="0.3">
      <c r="A336" s="23" t="s">
        <v>106</v>
      </c>
      <c r="B336" s="23" t="s">
        <v>158</v>
      </c>
      <c r="C336" s="29">
        <v>49788</v>
      </c>
      <c r="D336" s="25">
        <v>2.728E-3</v>
      </c>
      <c r="E336" s="26">
        <v>3106</v>
      </c>
      <c r="F336" s="31">
        <v>2.503E-3</v>
      </c>
    </row>
    <row r="337" spans="1:6" x14ac:dyDescent="0.3">
      <c r="A337" s="23" t="s">
        <v>107</v>
      </c>
      <c r="B337" s="23" t="s">
        <v>147</v>
      </c>
      <c r="C337" s="29">
        <v>36535</v>
      </c>
      <c r="D337" s="25">
        <v>2.0019999999999999E-3</v>
      </c>
      <c r="E337" s="26">
        <v>1972</v>
      </c>
      <c r="F337" s="31">
        <v>1.5889999999999999E-3</v>
      </c>
    </row>
    <row r="338" spans="1:6" x14ac:dyDescent="0.3">
      <c r="A338" s="23" t="s">
        <v>107</v>
      </c>
      <c r="B338" s="23" t="s">
        <v>148</v>
      </c>
      <c r="C338" s="29">
        <v>48029</v>
      </c>
      <c r="D338" s="25">
        <v>2.6319999999999998E-3</v>
      </c>
      <c r="E338" s="26">
        <v>3560</v>
      </c>
      <c r="F338" s="31">
        <v>2.8679999999999999E-3</v>
      </c>
    </row>
    <row r="339" spans="1:6" x14ac:dyDescent="0.3">
      <c r="A339" s="23" t="s">
        <v>107</v>
      </c>
      <c r="B339" s="23" t="s">
        <v>149</v>
      </c>
      <c r="C339" s="29">
        <v>30285</v>
      </c>
      <c r="D339" s="25">
        <v>1.6590000000000001E-3</v>
      </c>
      <c r="E339" s="26">
        <v>1604</v>
      </c>
      <c r="F339" s="31">
        <v>1.292E-3</v>
      </c>
    </row>
    <row r="340" spans="1:6" x14ac:dyDescent="0.3">
      <c r="A340" s="23" t="s">
        <v>107</v>
      </c>
      <c r="B340" s="23" t="s">
        <v>152</v>
      </c>
      <c r="C340" s="29">
        <v>50983</v>
      </c>
      <c r="D340" s="25">
        <v>2.794E-3</v>
      </c>
      <c r="E340" s="26">
        <v>2688</v>
      </c>
      <c r="F340" s="31">
        <v>2.166E-3</v>
      </c>
    </row>
    <row r="341" spans="1:6" x14ac:dyDescent="0.3">
      <c r="A341" s="23" t="s">
        <v>107</v>
      </c>
      <c r="B341" s="23" t="s">
        <v>153</v>
      </c>
      <c r="C341" s="29">
        <v>45177</v>
      </c>
      <c r="D341" s="25">
        <v>2.4750000000000002E-3</v>
      </c>
      <c r="E341" s="26">
        <v>2460</v>
      </c>
      <c r="F341" s="31">
        <v>1.9819999999999998E-3</v>
      </c>
    </row>
    <row r="342" spans="1:6" x14ac:dyDescent="0.3">
      <c r="A342" s="23" t="s">
        <v>107</v>
      </c>
      <c r="B342" s="23" t="s">
        <v>154</v>
      </c>
      <c r="C342" s="29">
        <v>49403</v>
      </c>
      <c r="D342" s="25">
        <v>2.7070000000000002E-3</v>
      </c>
      <c r="E342" s="26">
        <v>3173</v>
      </c>
      <c r="F342" s="31">
        <v>2.5569999999999998E-3</v>
      </c>
    </row>
    <row r="343" spans="1:6" x14ac:dyDescent="0.3">
      <c r="A343" s="23" t="s">
        <v>107</v>
      </c>
      <c r="B343" s="23" t="s">
        <v>156</v>
      </c>
      <c r="C343" s="29">
        <v>43308</v>
      </c>
      <c r="D343" s="25">
        <v>2.3730000000000001E-3</v>
      </c>
      <c r="E343" s="26">
        <v>2185</v>
      </c>
      <c r="F343" s="31">
        <v>1.761E-3</v>
      </c>
    </row>
    <row r="344" spans="1:6" x14ac:dyDescent="0.3">
      <c r="A344" s="23" t="s">
        <v>107</v>
      </c>
      <c r="B344" s="23" t="s">
        <v>161</v>
      </c>
      <c r="C344" s="29">
        <v>39794</v>
      </c>
      <c r="D344" s="25">
        <v>2.1800000000000001E-3</v>
      </c>
      <c r="E344" s="26">
        <v>2382</v>
      </c>
      <c r="F344" s="31">
        <v>1.9189999999999999E-3</v>
      </c>
    </row>
    <row r="345" spans="1:6" x14ac:dyDescent="0.3">
      <c r="A345" s="23" t="s">
        <v>107</v>
      </c>
      <c r="B345" s="23" t="s">
        <v>162</v>
      </c>
      <c r="C345" s="29">
        <v>45048</v>
      </c>
      <c r="D345" s="25">
        <v>2.4680000000000001E-3</v>
      </c>
      <c r="E345" s="26">
        <v>2105</v>
      </c>
      <c r="F345" s="31">
        <v>1.696E-3</v>
      </c>
    </row>
    <row r="346" spans="1:6" x14ac:dyDescent="0.3">
      <c r="A346" s="23" t="s">
        <v>107</v>
      </c>
      <c r="B346" s="23" t="s">
        <v>163</v>
      </c>
      <c r="C346" s="29">
        <v>61884</v>
      </c>
      <c r="D346" s="25">
        <v>3.3909999999999999E-3</v>
      </c>
      <c r="E346" s="26">
        <v>3766</v>
      </c>
      <c r="F346" s="31">
        <v>3.0339999999999998E-3</v>
      </c>
    </row>
    <row r="347" spans="1:6" x14ac:dyDescent="0.3">
      <c r="A347" s="23" t="s">
        <v>107</v>
      </c>
      <c r="B347" s="23" t="s">
        <v>164</v>
      </c>
      <c r="C347" s="29">
        <v>37172</v>
      </c>
      <c r="D347" s="25">
        <v>2.0370000000000002E-3</v>
      </c>
      <c r="E347" s="26">
        <v>1845</v>
      </c>
      <c r="F347" s="31">
        <v>1.487E-3</v>
      </c>
    </row>
    <row r="348" spans="1:6" x14ac:dyDescent="0.3">
      <c r="A348" s="23" t="s">
        <v>107</v>
      </c>
      <c r="B348" s="23" t="s">
        <v>165</v>
      </c>
      <c r="C348" s="29">
        <v>51580</v>
      </c>
      <c r="D348" s="25">
        <v>2.826E-3</v>
      </c>
      <c r="E348" s="26">
        <v>3165</v>
      </c>
      <c r="F348" s="31">
        <v>2.5500000000000002E-3</v>
      </c>
    </row>
    <row r="349" spans="1:6" x14ac:dyDescent="0.3">
      <c r="A349" s="23" t="s">
        <v>107</v>
      </c>
      <c r="B349" s="23" t="s">
        <v>166</v>
      </c>
      <c r="C349" s="29">
        <v>42437</v>
      </c>
      <c r="D349" s="25">
        <v>2.3249999999999998E-3</v>
      </c>
      <c r="E349" s="26">
        <v>2482</v>
      </c>
      <c r="F349" s="31">
        <v>2E-3</v>
      </c>
    </row>
    <row r="350" spans="1:6" x14ac:dyDescent="0.3">
      <c r="A350" s="23" t="s">
        <v>107</v>
      </c>
      <c r="B350" s="23" t="s">
        <v>167</v>
      </c>
      <c r="C350" s="29">
        <v>54863</v>
      </c>
      <c r="D350" s="25">
        <v>3.006E-3</v>
      </c>
      <c r="E350" s="26">
        <v>3035</v>
      </c>
      <c r="F350" s="31">
        <v>2.4450000000000001E-3</v>
      </c>
    </row>
    <row r="351" spans="1:6" x14ac:dyDescent="0.3">
      <c r="A351" s="23" t="s">
        <v>107</v>
      </c>
      <c r="B351" s="23" t="s">
        <v>168</v>
      </c>
      <c r="C351" s="29">
        <v>44608</v>
      </c>
      <c r="D351" s="25">
        <v>2.444E-3</v>
      </c>
      <c r="E351" s="26">
        <v>2236</v>
      </c>
      <c r="F351" s="31">
        <v>1.802E-3</v>
      </c>
    </row>
    <row r="352" spans="1:6" x14ac:dyDescent="0.3">
      <c r="A352" s="23" t="s">
        <v>107</v>
      </c>
      <c r="B352" s="23" t="s">
        <v>157</v>
      </c>
      <c r="C352" s="24"/>
      <c r="D352" s="24"/>
      <c r="E352" s="26">
        <v>369</v>
      </c>
      <c r="F352" s="31">
        <v>2.9700000000000001E-4</v>
      </c>
    </row>
    <row r="353" spans="1:6" x14ac:dyDescent="0.3">
      <c r="A353" s="23" t="s">
        <v>108</v>
      </c>
      <c r="B353" s="23" t="s">
        <v>147</v>
      </c>
      <c r="C353" s="29">
        <v>46257</v>
      </c>
      <c r="D353" s="25">
        <v>2.5349999999999999E-3</v>
      </c>
      <c r="E353" s="26">
        <v>3486</v>
      </c>
      <c r="F353" s="31">
        <v>2.8089999999999999E-3</v>
      </c>
    </row>
    <row r="354" spans="1:6" x14ac:dyDescent="0.3">
      <c r="A354" s="23" t="s">
        <v>108</v>
      </c>
      <c r="B354" s="23" t="s">
        <v>148</v>
      </c>
      <c r="C354" s="29">
        <v>60549</v>
      </c>
      <c r="D354" s="25">
        <v>3.3180000000000002E-3</v>
      </c>
      <c r="E354" s="26">
        <v>4618</v>
      </c>
      <c r="F354" s="31">
        <v>3.7209999999999999E-3</v>
      </c>
    </row>
    <row r="355" spans="1:6" x14ac:dyDescent="0.3">
      <c r="A355" s="23" t="s">
        <v>108</v>
      </c>
      <c r="B355" s="23" t="s">
        <v>149</v>
      </c>
      <c r="C355" s="29">
        <v>45369</v>
      </c>
      <c r="D355" s="25">
        <v>2.4859999999999999E-3</v>
      </c>
      <c r="E355" s="26">
        <v>3477</v>
      </c>
      <c r="F355" s="31">
        <v>2.8019999999999998E-3</v>
      </c>
    </row>
    <row r="356" spans="1:6" x14ac:dyDescent="0.3">
      <c r="A356" s="23" t="s">
        <v>108</v>
      </c>
      <c r="B356" s="23" t="s">
        <v>152</v>
      </c>
      <c r="C356" s="29">
        <v>67712</v>
      </c>
      <c r="D356" s="25">
        <v>3.7100000000000002E-3</v>
      </c>
      <c r="E356" s="26">
        <v>5822</v>
      </c>
      <c r="F356" s="31">
        <v>4.6909999999999999E-3</v>
      </c>
    </row>
    <row r="357" spans="1:6" x14ac:dyDescent="0.3">
      <c r="A357" s="23" t="s">
        <v>108</v>
      </c>
      <c r="B357" s="23" t="s">
        <v>153</v>
      </c>
      <c r="C357" s="29">
        <v>57869</v>
      </c>
      <c r="D357" s="25">
        <v>3.1710000000000002E-3</v>
      </c>
      <c r="E357" s="26">
        <v>4640</v>
      </c>
      <c r="F357" s="31">
        <v>3.7390000000000001E-3</v>
      </c>
    </row>
    <row r="358" spans="1:6" x14ac:dyDescent="0.3">
      <c r="A358" s="23" t="s">
        <v>108</v>
      </c>
      <c r="B358" s="23" t="s">
        <v>157</v>
      </c>
      <c r="C358" s="24"/>
      <c r="D358" s="24"/>
      <c r="E358" s="26">
        <v>253</v>
      </c>
      <c r="F358" s="31">
        <v>2.04E-4</v>
      </c>
    </row>
    <row r="359" spans="1:6" x14ac:dyDescent="0.3">
      <c r="A359" s="23" t="s">
        <v>109</v>
      </c>
      <c r="B359" s="23" t="s">
        <v>147</v>
      </c>
      <c r="C359" s="29">
        <v>36565</v>
      </c>
      <c r="D359" s="25">
        <v>2.0040000000000001E-3</v>
      </c>
      <c r="E359" s="26">
        <v>1942</v>
      </c>
      <c r="F359" s="31">
        <v>1.565E-3</v>
      </c>
    </row>
    <row r="360" spans="1:6" x14ac:dyDescent="0.3">
      <c r="A360" s="23" t="s">
        <v>109</v>
      </c>
      <c r="B360" s="23" t="s">
        <v>148</v>
      </c>
      <c r="C360" s="29">
        <v>56818</v>
      </c>
      <c r="D360" s="25">
        <v>3.1129999999999999E-3</v>
      </c>
      <c r="E360" s="26">
        <v>3284</v>
      </c>
      <c r="F360" s="31">
        <v>2.6459999999999999E-3</v>
      </c>
    </row>
    <row r="361" spans="1:6" x14ac:dyDescent="0.3">
      <c r="A361" s="23" t="s">
        <v>109</v>
      </c>
      <c r="B361" s="23" t="s">
        <v>149</v>
      </c>
      <c r="C361" s="29">
        <v>31118</v>
      </c>
      <c r="D361" s="25">
        <v>1.7049999999999999E-3</v>
      </c>
      <c r="E361" s="26">
        <v>1311</v>
      </c>
      <c r="F361" s="31">
        <v>1.0560000000000001E-3</v>
      </c>
    </row>
    <row r="362" spans="1:6" x14ac:dyDescent="0.3">
      <c r="A362" s="23" t="s">
        <v>109</v>
      </c>
      <c r="B362" s="23" t="s">
        <v>152</v>
      </c>
      <c r="C362" s="29">
        <v>55378</v>
      </c>
      <c r="D362" s="25">
        <v>3.0339999999999998E-3</v>
      </c>
      <c r="E362" s="26">
        <v>2816</v>
      </c>
      <c r="F362" s="31">
        <v>2.2690000000000002E-3</v>
      </c>
    </row>
    <row r="363" spans="1:6" x14ac:dyDescent="0.3">
      <c r="A363" s="23" t="s">
        <v>109</v>
      </c>
      <c r="B363" s="23" t="s">
        <v>153</v>
      </c>
      <c r="C363" s="29">
        <v>45408</v>
      </c>
      <c r="D363" s="25">
        <v>2.4880000000000002E-3</v>
      </c>
      <c r="E363" s="26">
        <v>1967</v>
      </c>
      <c r="F363" s="31">
        <v>1.585E-3</v>
      </c>
    </row>
    <row r="364" spans="1:6" x14ac:dyDescent="0.3">
      <c r="A364" s="23" t="s">
        <v>109</v>
      </c>
      <c r="B364" s="23" t="s">
        <v>154</v>
      </c>
      <c r="C364" s="29">
        <v>41404</v>
      </c>
      <c r="D364" s="25">
        <v>2.2690000000000002E-3</v>
      </c>
      <c r="E364" s="26">
        <v>1797</v>
      </c>
      <c r="F364" s="31">
        <v>1.4480000000000001E-3</v>
      </c>
    </row>
    <row r="365" spans="1:6" x14ac:dyDescent="0.3">
      <c r="A365" s="23" t="s">
        <v>109</v>
      </c>
      <c r="B365" s="23" t="s">
        <v>157</v>
      </c>
      <c r="C365" s="24"/>
      <c r="D365" s="24"/>
      <c r="E365" s="26">
        <v>102</v>
      </c>
      <c r="F365" s="30" t="s">
        <v>160</v>
      </c>
    </row>
    <row r="366" spans="1:6" x14ac:dyDescent="0.3">
      <c r="A366" s="33" t="s">
        <v>110</v>
      </c>
      <c r="B366" s="24" t="s">
        <v>77</v>
      </c>
      <c r="C366" s="24"/>
      <c r="D366" s="24"/>
      <c r="E366" s="29">
        <v>20</v>
      </c>
      <c r="F366" s="30" t="s">
        <v>160</v>
      </c>
    </row>
    <row r="367" spans="1:6" x14ac:dyDescent="0.3">
      <c r="A367" s="23" t="s">
        <v>111</v>
      </c>
      <c r="B367" s="23" t="s">
        <v>147</v>
      </c>
      <c r="C367" s="29">
        <v>38816</v>
      </c>
      <c r="D367" s="25">
        <v>2.127E-3</v>
      </c>
      <c r="E367" s="26">
        <v>1283</v>
      </c>
      <c r="F367" s="31">
        <v>1.034E-3</v>
      </c>
    </row>
    <row r="368" spans="1:6" x14ac:dyDescent="0.3">
      <c r="A368" s="23" t="s">
        <v>111</v>
      </c>
      <c r="B368" s="23" t="s">
        <v>148</v>
      </c>
      <c r="C368" s="29">
        <v>21785</v>
      </c>
      <c r="D368" s="25">
        <v>1.194E-3</v>
      </c>
      <c r="E368" s="26">
        <v>961</v>
      </c>
      <c r="F368" s="31">
        <v>7.7399999999999995E-4</v>
      </c>
    </row>
    <row r="369" spans="1:6" x14ac:dyDescent="0.3">
      <c r="A369" s="23" t="s">
        <v>111</v>
      </c>
      <c r="B369" s="23" t="s">
        <v>149</v>
      </c>
      <c r="C369" s="29">
        <v>25518</v>
      </c>
      <c r="D369" s="25">
        <v>1.3979999999999999E-3</v>
      </c>
      <c r="E369" s="26">
        <v>1156</v>
      </c>
      <c r="F369" s="31">
        <v>9.3099999999999997E-4</v>
      </c>
    </row>
    <row r="370" spans="1:6" x14ac:dyDescent="0.3">
      <c r="A370" s="23" t="s">
        <v>111</v>
      </c>
      <c r="B370" s="23" t="s">
        <v>152</v>
      </c>
      <c r="C370" s="29">
        <v>33171</v>
      </c>
      <c r="D370" s="25">
        <v>1.818E-3</v>
      </c>
      <c r="E370" s="26">
        <v>1368</v>
      </c>
      <c r="F370" s="31">
        <v>1.1019999999999999E-3</v>
      </c>
    </row>
    <row r="371" spans="1:6" x14ac:dyDescent="0.3">
      <c r="A371" s="23" t="s">
        <v>111</v>
      </c>
      <c r="B371" s="23" t="s">
        <v>153</v>
      </c>
      <c r="C371" s="29">
        <v>29554</v>
      </c>
      <c r="D371" s="25">
        <v>1.619E-3</v>
      </c>
      <c r="E371" s="26">
        <v>1220</v>
      </c>
      <c r="F371" s="31">
        <v>9.8299999999999993E-4</v>
      </c>
    </row>
    <row r="372" spans="1:6" x14ac:dyDescent="0.3">
      <c r="A372" s="23" t="s">
        <v>111</v>
      </c>
      <c r="B372" s="23" t="s">
        <v>154</v>
      </c>
      <c r="C372" s="29">
        <v>33696</v>
      </c>
      <c r="D372" s="25">
        <v>1.846E-3</v>
      </c>
      <c r="E372" s="26">
        <v>1424</v>
      </c>
      <c r="F372" s="31">
        <v>1.147E-3</v>
      </c>
    </row>
    <row r="373" spans="1:6" x14ac:dyDescent="0.3">
      <c r="A373" s="23" t="s">
        <v>111</v>
      </c>
      <c r="B373" s="23" t="s">
        <v>156</v>
      </c>
      <c r="C373" s="29">
        <v>40345</v>
      </c>
      <c r="D373" s="25">
        <v>2.2109999999999999E-3</v>
      </c>
      <c r="E373" s="26">
        <v>1506</v>
      </c>
      <c r="F373" s="31">
        <v>1.2130000000000001E-3</v>
      </c>
    </row>
    <row r="374" spans="1:6" x14ac:dyDescent="0.3">
      <c r="A374" s="23" t="s">
        <v>111</v>
      </c>
      <c r="B374" s="23" t="s">
        <v>161</v>
      </c>
      <c r="C374" s="29">
        <v>42997</v>
      </c>
      <c r="D374" s="25">
        <v>2.356E-3</v>
      </c>
      <c r="E374" s="26">
        <v>2077</v>
      </c>
      <c r="F374" s="31">
        <v>1.673E-3</v>
      </c>
    </row>
    <row r="375" spans="1:6" x14ac:dyDescent="0.3">
      <c r="A375" s="23" t="s">
        <v>111</v>
      </c>
      <c r="B375" s="23" t="s">
        <v>162</v>
      </c>
      <c r="C375" s="29">
        <v>49358</v>
      </c>
      <c r="D375" s="25">
        <v>2.7049999999999999E-3</v>
      </c>
      <c r="E375" s="26">
        <v>2607</v>
      </c>
      <c r="F375" s="31">
        <v>2.101E-3</v>
      </c>
    </row>
    <row r="376" spans="1:6" x14ac:dyDescent="0.3">
      <c r="A376" s="23" t="s">
        <v>111</v>
      </c>
      <c r="B376" s="23" t="s">
        <v>163</v>
      </c>
      <c r="C376" s="29">
        <v>50966</v>
      </c>
      <c r="D376" s="25">
        <v>2.7929999999999999E-3</v>
      </c>
      <c r="E376" s="26">
        <v>2428</v>
      </c>
      <c r="F376" s="31">
        <v>1.9559999999999998E-3</v>
      </c>
    </row>
    <row r="377" spans="1:6" x14ac:dyDescent="0.3">
      <c r="A377" s="23" t="s">
        <v>111</v>
      </c>
      <c r="B377" s="23" t="s">
        <v>164</v>
      </c>
      <c r="C377" s="29">
        <v>42186</v>
      </c>
      <c r="D377" s="25">
        <v>2.3119999999999998E-3</v>
      </c>
      <c r="E377" s="26">
        <v>1606</v>
      </c>
      <c r="F377" s="31">
        <v>1.294E-3</v>
      </c>
    </row>
    <row r="378" spans="1:6" x14ac:dyDescent="0.3">
      <c r="A378" s="23" t="s">
        <v>111</v>
      </c>
      <c r="B378" s="23" t="s">
        <v>165</v>
      </c>
      <c r="C378" s="29">
        <v>40882</v>
      </c>
      <c r="D378" s="25">
        <v>2.2399999999999998E-3</v>
      </c>
      <c r="E378" s="26">
        <v>2149</v>
      </c>
      <c r="F378" s="31">
        <v>1.732E-3</v>
      </c>
    </row>
    <row r="379" spans="1:6" x14ac:dyDescent="0.3">
      <c r="A379" s="23" t="s">
        <v>111</v>
      </c>
      <c r="B379" s="23" t="s">
        <v>166</v>
      </c>
      <c r="C379" s="29">
        <v>56219</v>
      </c>
      <c r="D379" s="25">
        <v>3.0799999999999998E-3</v>
      </c>
      <c r="E379" s="26">
        <v>3042</v>
      </c>
      <c r="F379" s="31">
        <v>2.4510000000000001E-3</v>
      </c>
    </row>
    <row r="380" spans="1:6" x14ac:dyDescent="0.3">
      <c r="A380" s="23" t="s">
        <v>111</v>
      </c>
      <c r="B380" s="23" t="s">
        <v>167</v>
      </c>
      <c r="C380" s="29">
        <v>51095</v>
      </c>
      <c r="D380" s="25">
        <v>2.8E-3</v>
      </c>
      <c r="E380" s="26">
        <v>3043</v>
      </c>
      <c r="F380" s="31">
        <v>2.4520000000000002E-3</v>
      </c>
    </row>
    <row r="381" spans="1:6" x14ac:dyDescent="0.3">
      <c r="A381" s="23" t="s">
        <v>111</v>
      </c>
      <c r="B381" s="23" t="s">
        <v>168</v>
      </c>
      <c r="C381" s="29">
        <v>49432</v>
      </c>
      <c r="D381" s="25">
        <v>2.709E-3</v>
      </c>
      <c r="E381" s="26">
        <v>2930</v>
      </c>
      <c r="F381" s="31">
        <v>2.3609999999999998E-3</v>
      </c>
    </row>
    <row r="382" spans="1:6" x14ac:dyDescent="0.3">
      <c r="A382" s="23" t="s">
        <v>111</v>
      </c>
      <c r="B382" s="23" t="s">
        <v>169</v>
      </c>
      <c r="C382" s="29">
        <v>51081</v>
      </c>
      <c r="D382" s="25">
        <v>2.7989999999999998E-3</v>
      </c>
      <c r="E382" s="26">
        <v>3250</v>
      </c>
      <c r="F382" s="31">
        <v>2.6189999999999998E-3</v>
      </c>
    </row>
    <row r="383" spans="1:6" x14ac:dyDescent="0.3">
      <c r="A383" s="23" t="s">
        <v>111</v>
      </c>
      <c r="B383" s="23" t="s">
        <v>170</v>
      </c>
      <c r="C383" s="29">
        <v>40553</v>
      </c>
      <c r="D383" s="25">
        <v>2.222E-3</v>
      </c>
      <c r="E383" s="26">
        <v>2324</v>
      </c>
      <c r="F383" s="31">
        <v>1.8730000000000001E-3</v>
      </c>
    </row>
    <row r="384" spans="1:6" x14ac:dyDescent="0.3">
      <c r="A384" s="23" t="s">
        <v>111</v>
      </c>
      <c r="B384" s="23" t="s">
        <v>157</v>
      </c>
      <c r="C384" s="24"/>
      <c r="D384" s="24"/>
      <c r="E384" s="26">
        <v>376</v>
      </c>
      <c r="F384" s="31">
        <v>3.0299999999999999E-4</v>
      </c>
    </row>
    <row r="385" spans="1:6" s="11" customFormat="1" x14ac:dyDescent="0.3">
      <c r="A385" s="33" t="s">
        <v>112</v>
      </c>
      <c r="B385" s="24" t="s">
        <v>77</v>
      </c>
      <c r="C385" s="24" t="s">
        <v>77</v>
      </c>
      <c r="D385" s="24" t="s">
        <v>77</v>
      </c>
      <c r="E385" s="11">
        <v>0</v>
      </c>
      <c r="F385" s="30" t="s">
        <v>160</v>
      </c>
    </row>
    <row r="386" spans="1:6" x14ac:dyDescent="0.3">
      <c r="A386" s="23" t="s">
        <v>113</v>
      </c>
      <c r="B386" s="23" t="s">
        <v>158</v>
      </c>
      <c r="C386" s="29">
        <v>69667</v>
      </c>
      <c r="D386" s="25">
        <v>3.8170000000000001E-3</v>
      </c>
      <c r="E386" s="27">
        <v>10913</v>
      </c>
      <c r="F386" s="28">
        <v>8.7930000000000005E-3</v>
      </c>
    </row>
    <row r="387" spans="1:6" x14ac:dyDescent="0.3">
      <c r="A387" s="23" t="s">
        <v>114</v>
      </c>
      <c r="B387" s="23" t="s">
        <v>147</v>
      </c>
      <c r="C387" s="29">
        <v>28619</v>
      </c>
      <c r="D387" s="25">
        <v>1.5679999999999999E-3</v>
      </c>
      <c r="E387" s="26">
        <v>1227</v>
      </c>
      <c r="F387" s="31">
        <v>9.8900000000000008E-4</v>
      </c>
    </row>
    <row r="388" spans="1:6" x14ac:dyDescent="0.3">
      <c r="A388" s="23" t="s">
        <v>114</v>
      </c>
      <c r="B388" s="23" t="s">
        <v>148</v>
      </c>
      <c r="C388" s="29">
        <v>27594</v>
      </c>
      <c r="D388" s="25">
        <v>1.5120000000000001E-3</v>
      </c>
      <c r="E388" s="26">
        <v>1615</v>
      </c>
      <c r="F388" s="31">
        <v>1.3010000000000001E-3</v>
      </c>
    </row>
    <row r="389" spans="1:6" x14ac:dyDescent="0.3">
      <c r="A389" s="23" t="s">
        <v>114</v>
      </c>
      <c r="B389" s="23" t="s">
        <v>157</v>
      </c>
      <c r="C389" s="24"/>
      <c r="D389" s="24"/>
      <c r="E389" s="26">
        <v>16</v>
      </c>
      <c r="F389" s="30" t="s">
        <v>160</v>
      </c>
    </row>
    <row r="390" spans="1:6" x14ac:dyDescent="0.3">
      <c r="A390" s="23" t="s">
        <v>115</v>
      </c>
      <c r="B390" s="23" t="s">
        <v>147</v>
      </c>
      <c r="C390" s="29">
        <v>72424</v>
      </c>
      <c r="D390" s="25">
        <v>3.9680000000000002E-3</v>
      </c>
      <c r="E390" s="26">
        <v>5733</v>
      </c>
      <c r="F390" s="31">
        <v>4.6189999999999998E-3</v>
      </c>
    </row>
    <row r="391" spans="1:6" x14ac:dyDescent="0.3">
      <c r="A391" s="23" t="s">
        <v>115</v>
      </c>
      <c r="B391" s="23" t="s">
        <v>148</v>
      </c>
      <c r="C391" s="29">
        <v>63137</v>
      </c>
      <c r="D391" s="25">
        <v>3.46E-3</v>
      </c>
      <c r="E391" s="26">
        <v>6257</v>
      </c>
      <c r="F391" s="31">
        <v>5.0410000000000003E-3</v>
      </c>
    </row>
    <row r="392" spans="1:6" x14ac:dyDescent="0.3">
      <c r="A392" s="23" t="s">
        <v>115</v>
      </c>
      <c r="B392" s="23" t="s">
        <v>149</v>
      </c>
      <c r="C392" s="29">
        <v>48916</v>
      </c>
      <c r="D392" s="25">
        <v>2.6800000000000001E-3</v>
      </c>
      <c r="E392" s="26">
        <v>3196</v>
      </c>
      <c r="F392" s="31">
        <v>2.575E-3</v>
      </c>
    </row>
    <row r="393" spans="1:6" x14ac:dyDescent="0.3">
      <c r="A393" s="23" t="s">
        <v>115</v>
      </c>
      <c r="B393" s="23" t="s">
        <v>152</v>
      </c>
      <c r="C393" s="29">
        <v>42403</v>
      </c>
      <c r="D393" s="25">
        <v>2.323E-3</v>
      </c>
      <c r="E393" s="26">
        <v>2751</v>
      </c>
      <c r="F393" s="31">
        <v>2.2169999999999998E-3</v>
      </c>
    </row>
    <row r="394" spans="1:6" x14ac:dyDescent="0.3">
      <c r="A394" s="23" t="s">
        <v>115</v>
      </c>
      <c r="B394" s="23" t="s">
        <v>153</v>
      </c>
      <c r="C394" s="29">
        <v>55361</v>
      </c>
      <c r="D394" s="25">
        <v>3.0330000000000001E-3</v>
      </c>
      <c r="E394" s="26">
        <v>4921</v>
      </c>
      <c r="F394" s="31">
        <v>3.9649999999999998E-3</v>
      </c>
    </row>
    <row r="395" spans="1:6" x14ac:dyDescent="0.3">
      <c r="A395" s="23" t="s">
        <v>115</v>
      </c>
      <c r="B395" s="23" t="s">
        <v>154</v>
      </c>
      <c r="C395" s="29">
        <v>49637</v>
      </c>
      <c r="D395" s="25">
        <v>2.7200000000000002E-3</v>
      </c>
      <c r="E395" s="26">
        <v>5447</v>
      </c>
      <c r="F395" s="31">
        <v>4.3889999999999997E-3</v>
      </c>
    </row>
    <row r="396" spans="1:6" x14ac:dyDescent="0.3">
      <c r="A396" s="23" t="s">
        <v>115</v>
      </c>
      <c r="B396" s="23" t="s">
        <v>156</v>
      </c>
      <c r="C396" s="29">
        <v>54363</v>
      </c>
      <c r="D396" s="25">
        <v>2.9789999999999999E-3</v>
      </c>
      <c r="E396" s="26">
        <v>4054</v>
      </c>
      <c r="F396" s="31">
        <v>3.2659999999999998E-3</v>
      </c>
    </row>
    <row r="397" spans="1:6" x14ac:dyDescent="0.3">
      <c r="A397" s="23" t="s">
        <v>115</v>
      </c>
      <c r="B397" s="23" t="s">
        <v>157</v>
      </c>
      <c r="C397" s="24"/>
      <c r="D397" s="24"/>
      <c r="E397" s="26">
        <v>227</v>
      </c>
      <c r="F397" s="31">
        <v>1.83E-4</v>
      </c>
    </row>
    <row r="398" spans="1:6" x14ac:dyDescent="0.3">
      <c r="A398" s="23" t="s">
        <v>116</v>
      </c>
      <c r="B398" s="23" t="s">
        <v>158</v>
      </c>
      <c r="C398" s="29">
        <v>62433</v>
      </c>
      <c r="D398" s="25">
        <v>3.421E-3</v>
      </c>
      <c r="E398" s="26">
        <v>4332</v>
      </c>
      <c r="F398" s="31">
        <v>3.49E-3</v>
      </c>
    </row>
    <row r="399" spans="1:6" x14ac:dyDescent="0.3">
      <c r="A399" s="23" t="s">
        <v>117</v>
      </c>
      <c r="B399" s="23" t="s">
        <v>147</v>
      </c>
      <c r="C399" s="29">
        <v>58273</v>
      </c>
      <c r="D399" s="25">
        <v>3.1930000000000001E-3</v>
      </c>
      <c r="E399" s="26">
        <v>4352</v>
      </c>
      <c r="F399" s="31">
        <v>3.5070000000000001E-3</v>
      </c>
    </row>
    <row r="400" spans="1:6" x14ac:dyDescent="0.3">
      <c r="A400" s="23" t="s">
        <v>117</v>
      </c>
      <c r="B400" s="23" t="s">
        <v>148</v>
      </c>
      <c r="C400" s="29">
        <v>50504</v>
      </c>
      <c r="D400" s="25">
        <v>2.7669999999999999E-3</v>
      </c>
      <c r="E400" s="26">
        <v>2850</v>
      </c>
      <c r="F400" s="31">
        <v>2.2959999999999999E-3</v>
      </c>
    </row>
    <row r="401" spans="1:6" x14ac:dyDescent="0.3">
      <c r="A401" s="23" t="s">
        <v>117</v>
      </c>
      <c r="B401" s="23" t="s">
        <v>149</v>
      </c>
      <c r="C401" s="29">
        <v>49149</v>
      </c>
      <c r="D401" s="25">
        <v>2.6930000000000001E-3</v>
      </c>
      <c r="E401" s="26">
        <v>3289</v>
      </c>
      <c r="F401" s="31">
        <v>2.65E-3</v>
      </c>
    </row>
    <row r="402" spans="1:6" x14ac:dyDescent="0.3">
      <c r="A402" s="23" t="s">
        <v>117</v>
      </c>
      <c r="B402" s="23" t="s">
        <v>152</v>
      </c>
      <c r="C402" s="29">
        <v>48118</v>
      </c>
      <c r="D402" s="25">
        <v>2.637E-3</v>
      </c>
      <c r="E402" s="26">
        <v>3405</v>
      </c>
      <c r="F402" s="31">
        <v>2.7430000000000002E-3</v>
      </c>
    </row>
    <row r="403" spans="1:6" x14ac:dyDescent="0.3">
      <c r="A403" s="23" t="s">
        <v>117</v>
      </c>
      <c r="B403" s="23" t="s">
        <v>153</v>
      </c>
      <c r="C403" s="29">
        <v>36620</v>
      </c>
      <c r="D403" s="25">
        <v>2.0070000000000001E-3</v>
      </c>
      <c r="E403" s="26">
        <v>2298</v>
      </c>
      <c r="F403" s="31">
        <v>1.8519999999999999E-3</v>
      </c>
    </row>
    <row r="404" spans="1:6" x14ac:dyDescent="0.3">
      <c r="A404" s="23" t="s">
        <v>117</v>
      </c>
      <c r="B404" s="23" t="s">
        <v>154</v>
      </c>
      <c r="C404" s="29">
        <v>49209</v>
      </c>
      <c r="D404" s="25">
        <v>2.696E-3</v>
      </c>
      <c r="E404" s="26">
        <v>3148</v>
      </c>
      <c r="F404" s="31">
        <v>2.5360000000000001E-3</v>
      </c>
    </row>
    <row r="405" spans="1:6" x14ac:dyDescent="0.3">
      <c r="A405" s="23" t="s">
        <v>117</v>
      </c>
      <c r="B405" s="23" t="s">
        <v>156</v>
      </c>
      <c r="C405" s="29">
        <v>67892</v>
      </c>
      <c r="D405" s="25">
        <v>3.7200000000000002E-3</v>
      </c>
      <c r="E405" s="26">
        <v>6178</v>
      </c>
      <c r="F405" s="31">
        <v>4.9779999999999998E-3</v>
      </c>
    </row>
    <row r="406" spans="1:6" x14ac:dyDescent="0.3">
      <c r="A406" s="23" t="s">
        <v>117</v>
      </c>
      <c r="B406" s="23" t="s">
        <v>161</v>
      </c>
      <c r="C406" s="29">
        <v>46995</v>
      </c>
      <c r="D406" s="25">
        <v>2.575E-3</v>
      </c>
      <c r="E406" s="26">
        <v>3319</v>
      </c>
      <c r="F406" s="31">
        <v>2.6740000000000002E-3</v>
      </c>
    </row>
    <row r="407" spans="1:6" x14ac:dyDescent="0.3">
      <c r="A407" s="23" t="s">
        <v>117</v>
      </c>
      <c r="B407" s="23" t="s">
        <v>162</v>
      </c>
      <c r="C407" s="29">
        <v>34031</v>
      </c>
      <c r="D407" s="25">
        <v>1.8649999999999999E-3</v>
      </c>
      <c r="E407" s="26">
        <v>2953</v>
      </c>
      <c r="F407" s="31">
        <v>2.379E-3</v>
      </c>
    </row>
    <row r="408" spans="1:6" x14ac:dyDescent="0.3">
      <c r="A408" s="23" t="s">
        <v>117</v>
      </c>
      <c r="B408" s="23" t="s">
        <v>157</v>
      </c>
      <c r="C408" s="24"/>
      <c r="D408" s="24"/>
      <c r="E408" s="26">
        <v>227</v>
      </c>
      <c r="F408" s="31">
        <v>1.83E-4</v>
      </c>
    </row>
    <row r="409" spans="1:6" x14ac:dyDescent="0.3">
      <c r="A409" s="23" t="s">
        <v>118</v>
      </c>
      <c r="B409" s="23" t="s">
        <v>147</v>
      </c>
      <c r="C409" s="29">
        <v>48129</v>
      </c>
      <c r="D409" s="25">
        <v>2.637E-3</v>
      </c>
      <c r="E409" s="26">
        <v>3476</v>
      </c>
      <c r="F409" s="31">
        <v>2.8010000000000001E-3</v>
      </c>
    </row>
    <row r="410" spans="1:6" x14ac:dyDescent="0.3">
      <c r="A410" s="23" t="s">
        <v>118</v>
      </c>
      <c r="B410" s="23" t="s">
        <v>148</v>
      </c>
      <c r="C410" s="29">
        <v>42338</v>
      </c>
      <c r="D410" s="25">
        <v>2.32E-3</v>
      </c>
      <c r="E410" s="26">
        <v>3587</v>
      </c>
      <c r="F410" s="31">
        <v>2.8900000000000002E-3</v>
      </c>
    </row>
    <row r="411" spans="1:6" x14ac:dyDescent="0.3">
      <c r="A411" s="23" t="s">
        <v>118</v>
      </c>
      <c r="B411" s="23" t="s">
        <v>149</v>
      </c>
      <c r="C411" s="29">
        <v>38233</v>
      </c>
      <c r="D411" s="25">
        <v>2.0950000000000001E-3</v>
      </c>
      <c r="E411" s="26">
        <v>2905</v>
      </c>
      <c r="F411" s="31">
        <v>2.3410000000000002E-3</v>
      </c>
    </row>
    <row r="412" spans="1:6" x14ac:dyDescent="0.3">
      <c r="A412" s="23" t="s">
        <v>118</v>
      </c>
      <c r="B412" s="23" t="s">
        <v>152</v>
      </c>
      <c r="C412" s="29">
        <v>39287</v>
      </c>
      <c r="D412" s="25">
        <v>2.153E-3</v>
      </c>
      <c r="E412" s="26">
        <v>3263</v>
      </c>
      <c r="F412" s="31">
        <v>2.6289999999999998E-3</v>
      </c>
    </row>
    <row r="413" spans="1:6" x14ac:dyDescent="0.3">
      <c r="A413" s="23" t="s">
        <v>118</v>
      </c>
      <c r="B413" s="23" t="s">
        <v>153</v>
      </c>
      <c r="C413" s="29">
        <v>40677</v>
      </c>
      <c r="D413" s="25">
        <v>2.2290000000000001E-3</v>
      </c>
      <c r="E413" s="26">
        <v>2914</v>
      </c>
      <c r="F413" s="31">
        <v>2.3479999999999998E-3</v>
      </c>
    </row>
    <row r="414" spans="1:6" x14ac:dyDescent="0.3">
      <c r="A414" s="23" t="s">
        <v>118</v>
      </c>
      <c r="B414" s="23" t="s">
        <v>154</v>
      </c>
      <c r="C414" s="29">
        <v>40666</v>
      </c>
      <c r="D414" s="25">
        <v>2.2279999999999999E-3</v>
      </c>
      <c r="E414" s="26">
        <v>3444</v>
      </c>
      <c r="F414" s="31">
        <v>2.7750000000000001E-3</v>
      </c>
    </row>
    <row r="415" spans="1:6" x14ac:dyDescent="0.3">
      <c r="A415" s="23" t="s">
        <v>118</v>
      </c>
      <c r="B415" s="23" t="s">
        <v>156</v>
      </c>
      <c r="C415" s="29">
        <v>20570</v>
      </c>
      <c r="D415" s="25">
        <v>1.127E-3</v>
      </c>
      <c r="E415" s="26">
        <v>1320</v>
      </c>
      <c r="F415" s="31">
        <v>1.0640000000000001E-3</v>
      </c>
    </row>
    <row r="416" spans="1:6" x14ac:dyDescent="0.3">
      <c r="A416" s="23" t="s">
        <v>118</v>
      </c>
      <c r="B416" s="23" t="s">
        <v>161</v>
      </c>
      <c r="C416" s="29">
        <v>45881</v>
      </c>
      <c r="D416" s="25">
        <v>2.5140000000000002E-3</v>
      </c>
      <c r="E416" s="26">
        <v>3761</v>
      </c>
      <c r="F416" s="31">
        <v>3.0300000000000001E-3</v>
      </c>
    </row>
    <row r="417" spans="1:6" x14ac:dyDescent="0.3">
      <c r="A417" s="23" t="s">
        <v>118</v>
      </c>
      <c r="B417" s="23" t="s">
        <v>162</v>
      </c>
      <c r="C417" s="29">
        <v>24877</v>
      </c>
      <c r="D417" s="25">
        <v>1.3630000000000001E-3</v>
      </c>
      <c r="E417" s="26">
        <v>2420</v>
      </c>
      <c r="F417" s="31">
        <v>1.9499999999999999E-3</v>
      </c>
    </row>
    <row r="418" spans="1:6" x14ac:dyDescent="0.3">
      <c r="A418" s="23" t="s">
        <v>118</v>
      </c>
      <c r="B418" s="23" t="s">
        <v>163</v>
      </c>
      <c r="C418" s="29">
        <v>38347</v>
      </c>
      <c r="D418" s="25">
        <v>2.101E-3</v>
      </c>
      <c r="E418" s="26">
        <v>2668</v>
      </c>
      <c r="F418" s="31">
        <v>2.15E-3</v>
      </c>
    </row>
    <row r="419" spans="1:6" x14ac:dyDescent="0.3">
      <c r="A419" s="23" t="s">
        <v>118</v>
      </c>
      <c r="B419" s="23" t="s">
        <v>164</v>
      </c>
      <c r="C419" s="29">
        <v>60944</v>
      </c>
      <c r="D419" s="25">
        <v>3.339E-3</v>
      </c>
      <c r="E419" s="26">
        <v>7595</v>
      </c>
      <c r="F419" s="31">
        <v>6.1190000000000003E-3</v>
      </c>
    </row>
    <row r="420" spans="1:6" x14ac:dyDescent="0.3">
      <c r="A420" s="23" t="s">
        <v>118</v>
      </c>
      <c r="B420" s="23" t="s">
        <v>165</v>
      </c>
      <c r="C420" s="29">
        <v>54194</v>
      </c>
      <c r="D420" s="25">
        <v>2.97E-3</v>
      </c>
      <c r="E420" s="26">
        <v>4724</v>
      </c>
      <c r="F420" s="31">
        <v>3.8059999999999999E-3</v>
      </c>
    </row>
    <row r="421" spans="1:6" x14ac:dyDescent="0.3">
      <c r="A421" s="23" t="s">
        <v>118</v>
      </c>
      <c r="B421" s="23" t="s">
        <v>166</v>
      </c>
      <c r="C421" s="29">
        <v>48382</v>
      </c>
      <c r="D421" s="25">
        <v>2.6510000000000001E-3</v>
      </c>
      <c r="E421" s="26">
        <v>3719</v>
      </c>
      <c r="F421" s="31">
        <v>2.996E-3</v>
      </c>
    </row>
    <row r="422" spans="1:6" x14ac:dyDescent="0.3">
      <c r="A422" s="23" t="s">
        <v>118</v>
      </c>
      <c r="B422" s="23" t="s">
        <v>167</v>
      </c>
      <c r="C422" s="29">
        <v>41290</v>
      </c>
      <c r="D422" s="25">
        <v>2.2620000000000001E-3</v>
      </c>
      <c r="E422" s="26">
        <v>3223</v>
      </c>
      <c r="F422" s="31">
        <v>2.5969999999999999E-3</v>
      </c>
    </row>
    <row r="423" spans="1:6" x14ac:dyDescent="0.3">
      <c r="A423" s="23" t="s">
        <v>118</v>
      </c>
      <c r="B423" s="23" t="s">
        <v>168</v>
      </c>
      <c r="C423" s="29">
        <v>28075</v>
      </c>
      <c r="D423" s="25">
        <v>1.5380000000000001E-3</v>
      </c>
      <c r="E423" s="26">
        <v>3517</v>
      </c>
      <c r="F423" s="31">
        <v>2.8340000000000001E-3</v>
      </c>
    </row>
    <row r="424" spans="1:6" x14ac:dyDescent="0.3">
      <c r="A424" s="23" t="s">
        <v>118</v>
      </c>
      <c r="B424" s="23" t="s">
        <v>169</v>
      </c>
      <c r="C424" s="29">
        <v>48015</v>
      </c>
      <c r="D424" s="25">
        <v>2.6310000000000001E-3</v>
      </c>
      <c r="E424" s="26">
        <v>6908</v>
      </c>
      <c r="F424" s="31">
        <v>5.5659999999999998E-3</v>
      </c>
    </row>
    <row r="425" spans="1:6" x14ac:dyDescent="0.3">
      <c r="A425" s="23" t="s">
        <v>118</v>
      </c>
      <c r="B425" s="23" t="s">
        <v>170</v>
      </c>
      <c r="C425" s="29">
        <v>46823</v>
      </c>
      <c r="D425" s="25">
        <v>2.5660000000000001E-3</v>
      </c>
      <c r="E425" s="26">
        <v>3798</v>
      </c>
      <c r="F425" s="31">
        <v>3.0599999999999998E-3</v>
      </c>
    </row>
    <row r="426" spans="1:6" x14ac:dyDescent="0.3">
      <c r="A426" s="23" t="s">
        <v>118</v>
      </c>
      <c r="B426" s="23" t="s">
        <v>171</v>
      </c>
      <c r="C426" s="29">
        <v>25124</v>
      </c>
      <c r="D426" s="25">
        <v>1.377E-3</v>
      </c>
      <c r="E426" s="26">
        <v>2150</v>
      </c>
      <c r="F426" s="31">
        <v>1.732E-3</v>
      </c>
    </row>
    <row r="427" spans="1:6" x14ac:dyDescent="0.3">
      <c r="A427" s="23" t="s">
        <v>118</v>
      </c>
      <c r="B427" s="23" t="s">
        <v>172</v>
      </c>
      <c r="C427" s="29">
        <v>34793</v>
      </c>
      <c r="D427" s="25">
        <v>1.9059999999999999E-3</v>
      </c>
      <c r="E427" s="26">
        <v>3281</v>
      </c>
      <c r="F427" s="31">
        <v>2.6440000000000001E-3</v>
      </c>
    </row>
    <row r="428" spans="1:6" x14ac:dyDescent="0.3">
      <c r="A428" s="23" t="s">
        <v>118</v>
      </c>
      <c r="B428" s="23" t="s">
        <v>173</v>
      </c>
      <c r="C428" s="29">
        <v>52876</v>
      </c>
      <c r="D428" s="25">
        <v>2.8969999999999998E-3</v>
      </c>
      <c r="E428" s="26">
        <v>5975</v>
      </c>
      <c r="F428" s="31">
        <v>4.8139999999999997E-3</v>
      </c>
    </row>
    <row r="429" spans="1:6" x14ac:dyDescent="0.3">
      <c r="A429" s="23" t="s">
        <v>118</v>
      </c>
      <c r="B429" s="23" t="s">
        <v>174</v>
      </c>
      <c r="C429" s="29">
        <v>61708</v>
      </c>
      <c r="D429" s="25">
        <v>3.3809999999999999E-3</v>
      </c>
      <c r="E429" s="26">
        <v>6532</v>
      </c>
      <c r="F429" s="31">
        <v>5.2630000000000003E-3</v>
      </c>
    </row>
    <row r="430" spans="1:6" x14ac:dyDescent="0.3">
      <c r="A430" s="23" t="s">
        <v>118</v>
      </c>
      <c r="B430" s="23" t="s">
        <v>175</v>
      </c>
      <c r="C430" s="29">
        <v>32127</v>
      </c>
      <c r="D430" s="25">
        <v>1.7600000000000001E-3</v>
      </c>
      <c r="E430" s="26">
        <v>2822</v>
      </c>
      <c r="F430" s="31">
        <v>2.274E-3</v>
      </c>
    </row>
    <row r="431" spans="1:6" x14ac:dyDescent="0.3">
      <c r="A431" s="23" t="s">
        <v>118</v>
      </c>
      <c r="B431" s="23" t="s">
        <v>176</v>
      </c>
      <c r="C431" s="29">
        <v>63221</v>
      </c>
      <c r="D431" s="25">
        <v>3.4640000000000001E-3</v>
      </c>
      <c r="E431" s="26">
        <v>6892</v>
      </c>
      <c r="F431" s="31">
        <v>5.5529999999999998E-3</v>
      </c>
    </row>
    <row r="432" spans="1:6" x14ac:dyDescent="0.3">
      <c r="A432" s="23" t="s">
        <v>118</v>
      </c>
      <c r="B432" s="23" t="s">
        <v>177</v>
      </c>
      <c r="C432" s="29">
        <v>37326</v>
      </c>
      <c r="D432" s="25">
        <v>2.0449999999999999E-3</v>
      </c>
      <c r="E432" s="26">
        <v>2279</v>
      </c>
      <c r="F432" s="31">
        <v>1.836E-3</v>
      </c>
    </row>
    <row r="433" spans="1:6" x14ac:dyDescent="0.3">
      <c r="A433" s="23" t="s">
        <v>118</v>
      </c>
      <c r="B433" s="23" t="s">
        <v>178</v>
      </c>
      <c r="C433" s="29">
        <v>48929</v>
      </c>
      <c r="D433" s="25">
        <v>2.6809999999999998E-3</v>
      </c>
      <c r="E433" s="26">
        <v>3706</v>
      </c>
      <c r="F433" s="31">
        <v>2.9859999999999999E-3</v>
      </c>
    </row>
    <row r="434" spans="1:6" x14ac:dyDescent="0.3">
      <c r="A434" s="23" t="s">
        <v>118</v>
      </c>
      <c r="B434" s="23" t="s">
        <v>179</v>
      </c>
      <c r="C434" s="29">
        <v>40368</v>
      </c>
      <c r="D434" s="25">
        <v>2.212E-3</v>
      </c>
      <c r="E434" s="26">
        <v>3329</v>
      </c>
      <c r="F434" s="31">
        <v>2.6819999999999999E-3</v>
      </c>
    </row>
    <row r="435" spans="1:6" x14ac:dyDescent="0.3">
      <c r="A435" s="23" t="s">
        <v>118</v>
      </c>
      <c r="B435" s="23" t="s">
        <v>180</v>
      </c>
      <c r="C435" s="29">
        <v>50988</v>
      </c>
      <c r="D435" s="25">
        <v>2.794E-3</v>
      </c>
      <c r="E435" s="26">
        <v>4223</v>
      </c>
      <c r="F435" s="31">
        <v>3.4030000000000002E-3</v>
      </c>
    </row>
    <row r="436" spans="1:6" x14ac:dyDescent="0.3">
      <c r="A436" s="23" t="s">
        <v>118</v>
      </c>
      <c r="B436" s="23" t="s">
        <v>181</v>
      </c>
      <c r="C436" s="29">
        <v>43984</v>
      </c>
      <c r="D436" s="25">
        <v>2.4099999999999998E-3</v>
      </c>
      <c r="E436" s="26">
        <v>5562</v>
      </c>
      <c r="F436" s="31">
        <v>4.4809999999999997E-3</v>
      </c>
    </row>
    <row r="437" spans="1:6" x14ac:dyDescent="0.3">
      <c r="A437" s="23" t="s">
        <v>118</v>
      </c>
      <c r="B437" s="23" t="s">
        <v>182</v>
      </c>
      <c r="C437" s="29">
        <v>14813</v>
      </c>
      <c r="D437" s="25">
        <v>8.12E-4</v>
      </c>
      <c r="E437" s="26">
        <v>1311</v>
      </c>
      <c r="F437" s="31">
        <v>1.0560000000000001E-3</v>
      </c>
    </row>
    <row r="438" spans="1:6" x14ac:dyDescent="0.3">
      <c r="A438" s="23" t="s">
        <v>118</v>
      </c>
      <c r="B438" s="23" t="s">
        <v>183</v>
      </c>
      <c r="C438" s="29">
        <v>25287</v>
      </c>
      <c r="D438" s="25">
        <v>1.3860000000000001E-3</v>
      </c>
      <c r="E438" s="26">
        <v>3044</v>
      </c>
      <c r="F438" s="31">
        <v>2.4529999999999999E-3</v>
      </c>
    </row>
    <row r="439" spans="1:6" x14ac:dyDescent="0.3">
      <c r="A439" s="23" t="s">
        <v>118</v>
      </c>
      <c r="B439" s="23" t="s">
        <v>184</v>
      </c>
      <c r="C439" s="29">
        <v>70706</v>
      </c>
      <c r="D439" s="25">
        <v>3.8739999999999998E-3</v>
      </c>
      <c r="E439" s="26">
        <v>7817</v>
      </c>
      <c r="F439" s="31">
        <v>6.2979999999999998E-3</v>
      </c>
    </row>
    <row r="440" spans="1:6" x14ac:dyDescent="0.3">
      <c r="A440" s="23" t="s">
        <v>118</v>
      </c>
      <c r="B440" s="23" t="s">
        <v>185</v>
      </c>
      <c r="C440" s="29">
        <v>24190</v>
      </c>
      <c r="D440" s="25">
        <v>1.325E-3</v>
      </c>
      <c r="E440" s="26">
        <v>1265</v>
      </c>
      <c r="F440" s="31">
        <v>1.0189999999999999E-3</v>
      </c>
    </row>
    <row r="441" spans="1:6" x14ac:dyDescent="0.3">
      <c r="A441" s="23" t="s">
        <v>118</v>
      </c>
      <c r="B441" s="23" t="s">
        <v>186</v>
      </c>
      <c r="C441" s="29">
        <v>20143</v>
      </c>
      <c r="D441" s="25">
        <v>1.1039999999999999E-3</v>
      </c>
      <c r="E441" s="26">
        <v>1407</v>
      </c>
      <c r="F441" s="31">
        <v>1.134E-3</v>
      </c>
    </row>
    <row r="442" spans="1:6" x14ac:dyDescent="0.3">
      <c r="A442" s="23" t="s">
        <v>118</v>
      </c>
      <c r="B442" s="23" t="s">
        <v>187</v>
      </c>
      <c r="C442" s="29">
        <v>22680</v>
      </c>
      <c r="D442" s="25">
        <v>1.243E-3</v>
      </c>
      <c r="E442" s="26">
        <v>3100</v>
      </c>
      <c r="F442" s="31">
        <v>2.4979999999999998E-3</v>
      </c>
    </row>
    <row r="443" spans="1:6" x14ac:dyDescent="0.3">
      <c r="A443" s="23" t="s">
        <v>118</v>
      </c>
      <c r="B443" s="23" t="s">
        <v>188</v>
      </c>
      <c r="C443" s="29">
        <v>48915</v>
      </c>
      <c r="D443" s="25">
        <v>2.6800000000000001E-3</v>
      </c>
      <c r="E443" s="26">
        <v>4581</v>
      </c>
      <c r="F443" s="31">
        <v>3.6909999999999998E-3</v>
      </c>
    </row>
    <row r="444" spans="1:6" x14ac:dyDescent="0.3">
      <c r="A444" s="23" t="s">
        <v>118</v>
      </c>
      <c r="B444" s="23" t="s">
        <v>189</v>
      </c>
      <c r="C444" s="29">
        <v>44614</v>
      </c>
      <c r="D444" s="25">
        <v>2.4450000000000001E-3</v>
      </c>
      <c r="E444" s="26">
        <v>2822</v>
      </c>
      <c r="F444" s="31">
        <v>2.274E-3</v>
      </c>
    </row>
    <row r="445" spans="1:6" x14ac:dyDescent="0.3">
      <c r="A445" s="23" t="s">
        <v>118</v>
      </c>
      <c r="B445" s="23" t="s">
        <v>190</v>
      </c>
      <c r="C445" s="29">
        <v>30167</v>
      </c>
      <c r="D445" s="25">
        <v>1.653E-3</v>
      </c>
      <c r="E445" s="26">
        <v>1515</v>
      </c>
      <c r="F445" s="31">
        <v>1.2210000000000001E-3</v>
      </c>
    </row>
    <row r="446" spans="1:6" x14ac:dyDescent="0.3">
      <c r="A446" s="23" t="s">
        <v>118</v>
      </c>
      <c r="B446" s="23" t="s">
        <v>191</v>
      </c>
      <c r="C446" s="29">
        <v>34670</v>
      </c>
      <c r="D446" s="25">
        <v>1.9E-3</v>
      </c>
      <c r="E446" s="26">
        <v>2309</v>
      </c>
      <c r="F446" s="31">
        <v>1.8600000000000001E-3</v>
      </c>
    </row>
    <row r="447" spans="1:6" x14ac:dyDescent="0.3">
      <c r="A447" s="23" t="s">
        <v>118</v>
      </c>
      <c r="B447" s="23" t="s">
        <v>157</v>
      </c>
      <c r="C447" s="24"/>
      <c r="D447" s="24"/>
      <c r="E447" s="26">
        <v>1042</v>
      </c>
      <c r="F447" s="31">
        <v>8.4000000000000003E-4</v>
      </c>
    </row>
    <row r="448" spans="1:6" x14ac:dyDescent="0.3">
      <c r="A448" s="23" t="s">
        <v>119</v>
      </c>
      <c r="B448" s="33" t="s">
        <v>159</v>
      </c>
      <c r="C448" s="29">
        <v>3527</v>
      </c>
      <c r="D448" s="25">
        <v>1.93E-4</v>
      </c>
      <c r="E448" s="26">
        <v>383</v>
      </c>
      <c r="F448" s="31">
        <v>3.0899999999999998E-4</v>
      </c>
    </row>
    <row r="449" spans="1:6" x14ac:dyDescent="0.3">
      <c r="A449" s="23" t="s">
        <v>49</v>
      </c>
      <c r="B449" s="24" t="s">
        <v>77</v>
      </c>
      <c r="C449" s="29">
        <v>60090</v>
      </c>
      <c r="D449" s="25">
        <v>3.2929999999999999E-3</v>
      </c>
      <c r="E449" s="26">
        <v>5093</v>
      </c>
      <c r="F449" s="31">
        <v>4.1029999999999999E-3</v>
      </c>
    </row>
    <row r="450" spans="1:6" x14ac:dyDescent="0.3">
      <c r="A450" s="23" t="s">
        <v>120</v>
      </c>
      <c r="B450" s="23" t="s">
        <v>147</v>
      </c>
      <c r="C450" s="29">
        <v>38952</v>
      </c>
      <c r="D450" s="25">
        <v>2.134E-3</v>
      </c>
      <c r="E450" s="26">
        <v>3165</v>
      </c>
      <c r="F450" s="31">
        <v>2.5500000000000002E-3</v>
      </c>
    </row>
    <row r="451" spans="1:6" x14ac:dyDescent="0.3">
      <c r="A451" s="23" t="s">
        <v>120</v>
      </c>
      <c r="B451" s="23" t="s">
        <v>148</v>
      </c>
      <c r="C451" s="29">
        <v>37367</v>
      </c>
      <c r="D451" s="25">
        <v>2.0479999999999999E-3</v>
      </c>
      <c r="E451" s="26">
        <v>2292</v>
      </c>
      <c r="F451" s="31">
        <v>1.8469999999999999E-3</v>
      </c>
    </row>
    <row r="452" spans="1:6" x14ac:dyDescent="0.3">
      <c r="A452" s="23" t="s">
        <v>120</v>
      </c>
      <c r="B452" s="23" t="s">
        <v>149</v>
      </c>
      <c r="C452" s="29">
        <v>23633</v>
      </c>
      <c r="D452" s="25">
        <v>1.2949999999999999E-3</v>
      </c>
      <c r="E452" s="26">
        <v>1243</v>
      </c>
      <c r="F452" s="31">
        <v>1.0020000000000001E-3</v>
      </c>
    </row>
    <row r="453" spans="1:6" x14ac:dyDescent="0.3">
      <c r="A453" s="23" t="s">
        <v>120</v>
      </c>
      <c r="B453" s="23" t="s">
        <v>152</v>
      </c>
      <c r="C453" s="29">
        <v>27407</v>
      </c>
      <c r="D453" s="25">
        <v>1.5020000000000001E-3</v>
      </c>
      <c r="E453" s="26">
        <v>1635</v>
      </c>
      <c r="F453" s="31">
        <v>1.317E-3</v>
      </c>
    </row>
    <row r="454" spans="1:6" x14ac:dyDescent="0.3">
      <c r="A454" s="23" t="s">
        <v>120</v>
      </c>
      <c r="B454" s="23" t="s">
        <v>157</v>
      </c>
      <c r="C454" s="24"/>
      <c r="D454" s="24"/>
      <c r="E454" s="26">
        <v>60</v>
      </c>
      <c r="F454" s="30" t="s">
        <v>160</v>
      </c>
    </row>
    <row r="455" spans="1:6" x14ac:dyDescent="0.3">
      <c r="A455" s="23" t="s">
        <v>121</v>
      </c>
      <c r="B455" s="23" t="s">
        <v>158</v>
      </c>
      <c r="C455" s="29">
        <v>38703</v>
      </c>
      <c r="D455" s="25">
        <v>2.1210000000000001E-3</v>
      </c>
      <c r="E455" s="26">
        <v>1531</v>
      </c>
      <c r="F455" s="31">
        <v>1.2340000000000001E-3</v>
      </c>
    </row>
    <row r="456" spans="1:6" x14ac:dyDescent="0.3">
      <c r="A456" s="23" t="s">
        <v>122</v>
      </c>
      <c r="B456" s="23" t="s">
        <v>147</v>
      </c>
      <c r="C456" s="29">
        <v>64027</v>
      </c>
      <c r="D456" s="25">
        <v>3.5079999999999998E-3</v>
      </c>
      <c r="E456" s="26">
        <v>4220</v>
      </c>
      <c r="F456" s="31">
        <v>3.3999999999999998E-3</v>
      </c>
    </row>
    <row r="457" spans="1:6" x14ac:dyDescent="0.3">
      <c r="A457" s="23" t="s">
        <v>122</v>
      </c>
      <c r="B457" s="23" t="s">
        <v>148</v>
      </c>
      <c r="C457" s="29">
        <v>92338</v>
      </c>
      <c r="D457" s="25">
        <v>5.0600000000000003E-3</v>
      </c>
      <c r="E457" s="26">
        <v>8763</v>
      </c>
      <c r="F457" s="31">
        <v>7.0609999999999996E-3</v>
      </c>
    </row>
    <row r="458" spans="1:6" x14ac:dyDescent="0.3">
      <c r="A458" s="23" t="s">
        <v>122</v>
      </c>
      <c r="B458" s="23" t="s">
        <v>149</v>
      </c>
      <c r="C458" s="29">
        <v>83434</v>
      </c>
      <c r="D458" s="25">
        <v>4.5719999999999997E-3</v>
      </c>
      <c r="E458" s="26">
        <v>7607</v>
      </c>
      <c r="F458" s="31">
        <v>6.1289999999999999E-3</v>
      </c>
    </row>
    <row r="459" spans="1:6" x14ac:dyDescent="0.3">
      <c r="A459" s="23" t="s">
        <v>122</v>
      </c>
      <c r="B459" s="23" t="s">
        <v>152</v>
      </c>
      <c r="C459" s="29">
        <v>55375</v>
      </c>
      <c r="D459" s="25">
        <v>3.0339999999999998E-3</v>
      </c>
      <c r="E459" s="26">
        <v>4420</v>
      </c>
      <c r="F459" s="31">
        <v>3.5609999999999999E-3</v>
      </c>
    </row>
    <row r="460" spans="1:6" x14ac:dyDescent="0.3">
      <c r="A460" s="23" t="s">
        <v>122</v>
      </c>
      <c r="B460" s="23" t="s">
        <v>153</v>
      </c>
      <c r="C460" s="29">
        <v>48910</v>
      </c>
      <c r="D460" s="25">
        <v>2.6800000000000001E-3</v>
      </c>
      <c r="E460" s="26">
        <v>2832</v>
      </c>
      <c r="F460" s="31">
        <v>2.2820000000000002E-3</v>
      </c>
    </row>
    <row r="461" spans="1:6" x14ac:dyDescent="0.3">
      <c r="A461" s="23" t="s">
        <v>122</v>
      </c>
      <c r="B461" s="23" t="s">
        <v>154</v>
      </c>
      <c r="C461" s="29">
        <v>52277</v>
      </c>
      <c r="D461" s="25">
        <v>2.8639999999999998E-3</v>
      </c>
      <c r="E461" s="26">
        <v>2757</v>
      </c>
      <c r="F461" s="31">
        <v>2.2209999999999999E-3</v>
      </c>
    </row>
    <row r="462" spans="1:6" x14ac:dyDescent="0.3">
      <c r="A462" s="23" t="s">
        <v>122</v>
      </c>
      <c r="B462" s="23" t="s">
        <v>156</v>
      </c>
      <c r="C462" s="29">
        <v>83446</v>
      </c>
      <c r="D462" s="25">
        <v>4.5719999999999997E-3</v>
      </c>
      <c r="E462" s="26">
        <v>7437</v>
      </c>
      <c r="F462" s="31">
        <v>5.9919999999999999E-3</v>
      </c>
    </row>
    <row r="463" spans="1:6" x14ac:dyDescent="0.3">
      <c r="A463" s="23" t="s">
        <v>122</v>
      </c>
      <c r="B463" s="23" t="s">
        <v>161</v>
      </c>
      <c r="C463" s="29">
        <v>46612</v>
      </c>
      <c r="D463" s="25">
        <v>2.5539999999999998E-3</v>
      </c>
      <c r="E463" s="26">
        <v>3320</v>
      </c>
      <c r="F463" s="31">
        <v>2.6749999999999999E-3</v>
      </c>
    </row>
    <row r="464" spans="1:6" x14ac:dyDescent="0.3">
      <c r="A464" s="23" t="s">
        <v>122</v>
      </c>
      <c r="B464" s="23" t="s">
        <v>162</v>
      </c>
      <c r="C464" s="29">
        <v>47686</v>
      </c>
      <c r="D464" s="25">
        <v>2.6129999999999999E-3</v>
      </c>
      <c r="E464" s="26">
        <v>2735</v>
      </c>
      <c r="F464" s="31">
        <v>2.2039999999999998E-3</v>
      </c>
    </row>
    <row r="465" spans="1:6" x14ac:dyDescent="0.3">
      <c r="A465" s="23" t="s">
        <v>122</v>
      </c>
      <c r="B465" s="23" t="s">
        <v>163</v>
      </c>
      <c r="C465" s="29">
        <v>57780</v>
      </c>
      <c r="D465" s="25">
        <v>3.166E-3</v>
      </c>
      <c r="E465" s="26">
        <v>3244</v>
      </c>
      <c r="F465" s="31">
        <v>2.614E-3</v>
      </c>
    </row>
    <row r="466" spans="1:6" x14ac:dyDescent="0.3">
      <c r="A466" s="23" t="s">
        <v>122</v>
      </c>
      <c r="B466" s="23" t="s">
        <v>164</v>
      </c>
      <c r="C466" s="29">
        <v>52158</v>
      </c>
      <c r="D466" s="25">
        <v>2.8579999999999999E-3</v>
      </c>
      <c r="E466" s="26">
        <v>3042</v>
      </c>
      <c r="F466" s="31">
        <v>2.4510000000000001E-3</v>
      </c>
    </row>
    <row r="467" spans="1:6" x14ac:dyDescent="0.3">
      <c r="A467" s="23" t="s">
        <v>122</v>
      </c>
      <c r="B467" s="23" t="s">
        <v>157</v>
      </c>
      <c r="C467" s="24"/>
      <c r="D467" s="24"/>
      <c r="E467" s="26">
        <v>404</v>
      </c>
      <c r="F467" s="31">
        <v>3.2600000000000001E-4</v>
      </c>
    </row>
    <row r="468" spans="1:6" x14ac:dyDescent="0.3">
      <c r="A468" s="23" t="s">
        <v>123</v>
      </c>
      <c r="B468" s="23" t="s">
        <v>147</v>
      </c>
      <c r="C468" s="29">
        <v>42144</v>
      </c>
      <c r="D468" s="25">
        <v>2.3089999999999999E-3</v>
      </c>
      <c r="E468" s="26">
        <v>1282</v>
      </c>
      <c r="F468" s="31">
        <v>1.0330000000000001E-3</v>
      </c>
    </row>
    <row r="469" spans="1:6" x14ac:dyDescent="0.3">
      <c r="A469" s="23" t="s">
        <v>123</v>
      </c>
      <c r="B469" s="23" t="s">
        <v>148</v>
      </c>
      <c r="C469" s="29">
        <v>54935</v>
      </c>
      <c r="D469" s="25">
        <v>3.0100000000000001E-3</v>
      </c>
      <c r="E469" s="26">
        <v>2338</v>
      </c>
      <c r="F469" s="31">
        <v>1.884E-3</v>
      </c>
    </row>
    <row r="470" spans="1:6" x14ac:dyDescent="0.3">
      <c r="A470" s="23" t="s">
        <v>123</v>
      </c>
      <c r="B470" s="23" t="s">
        <v>149</v>
      </c>
      <c r="C470" s="29">
        <v>62181</v>
      </c>
      <c r="D470" s="25">
        <v>3.4069999999999999E-3</v>
      </c>
      <c r="E470" s="26">
        <v>2689</v>
      </c>
      <c r="F470" s="31">
        <v>2.1670000000000001E-3</v>
      </c>
    </row>
    <row r="471" spans="1:6" x14ac:dyDescent="0.3">
      <c r="A471" s="23" t="s">
        <v>123</v>
      </c>
      <c r="B471" s="23" t="s">
        <v>152</v>
      </c>
      <c r="C471" s="29">
        <v>38436</v>
      </c>
      <c r="D471" s="25">
        <v>2.1059999999999998E-3</v>
      </c>
      <c r="E471" s="26">
        <v>1901</v>
      </c>
      <c r="F471" s="31">
        <v>1.5319999999999999E-3</v>
      </c>
    </row>
    <row r="472" spans="1:6" x14ac:dyDescent="0.3">
      <c r="A472" s="23" t="s">
        <v>123</v>
      </c>
      <c r="B472" s="23" t="s">
        <v>153</v>
      </c>
      <c r="C472" s="29">
        <v>62187</v>
      </c>
      <c r="D472" s="25">
        <v>3.4069999999999999E-3</v>
      </c>
      <c r="E472" s="26">
        <v>3562</v>
      </c>
      <c r="F472" s="31">
        <v>2.8700000000000002E-3</v>
      </c>
    </row>
    <row r="473" spans="1:6" x14ac:dyDescent="0.3">
      <c r="A473" s="23" t="s">
        <v>123</v>
      </c>
      <c r="B473" s="23" t="s">
        <v>154</v>
      </c>
      <c r="C473" s="29">
        <v>77752</v>
      </c>
      <c r="D473" s="25">
        <v>4.2599999999999999E-3</v>
      </c>
      <c r="E473" s="26">
        <v>4544</v>
      </c>
      <c r="F473" s="31">
        <v>3.6610000000000002E-3</v>
      </c>
    </row>
    <row r="474" spans="1:6" x14ac:dyDescent="0.3">
      <c r="A474" s="23" t="s">
        <v>123</v>
      </c>
      <c r="B474" s="23" t="s">
        <v>156</v>
      </c>
      <c r="C474" s="29">
        <v>28271</v>
      </c>
      <c r="D474" s="25">
        <v>1.549E-3</v>
      </c>
      <c r="E474" s="26">
        <v>836</v>
      </c>
      <c r="F474" s="31">
        <v>6.7400000000000001E-4</v>
      </c>
    </row>
    <row r="475" spans="1:6" x14ac:dyDescent="0.3">
      <c r="A475" s="23" t="s">
        <v>123</v>
      </c>
      <c r="B475" s="23" t="s">
        <v>161</v>
      </c>
      <c r="C475" s="29">
        <v>48941</v>
      </c>
      <c r="D475" s="25">
        <v>2.6819999999999999E-3</v>
      </c>
      <c r="E475" s="26">
        <v>2403</v>
      </c>
      <c r="F475" s="31">
        <v>1.936E-3</v>
      </c>
    </row>
    <row r="476" spans="1:6" x14ac:dyDescent="0.3">
      <c r="A476" s="23" t="s">
        <v>123</v>
      </c>
      <c r="B476" s="23" t="s">
        <v>162</v>
      </c>
      <c r="C476" s="29">
        <v>34578</v>
      </c>
      <c r="D476" s="25">
        <v>1.895E-3</v>
      </c>
      <c r="E476" s="26">
        <v>1392</v>
      </c>
      <c r="F476" s="31">
        <v>1.122E-3</v>
      </c>
    </row>
    <row r="477" spans="1:6" x14ac:dyDescent="0.3">
      <c r="A477" s="23" t="s">
        <v>123</v>
      </c>
      <c r="B477" s="23" t="s">
        <v>163</v>
      </c>
      <c r="C477" s="29">
        <v>75916</v>
      </c>
      <c r="D477" s="25">
        <v>4.1599999999999996E-3</v>
      </c>
      <c r="E477" s="26">
        <v>6148</v>
      </c>
      <c r="F477" s="31">
        <v>4.9540000000000001E-3</v>
      </c>
    </row>
    <row r="478" spans="1:6" x14ac:dyDescent="0.3">
      <c r="A478" s="23" t="s">
        <v>123</v>
      </c>
      <c r="B478" s="23" t="s">
        <v>157</v>
      </c>
      <c r="C478" s="24"/>
      <c r="D478" s="24"/>
      <c r="E478" s="26">
        <v>256</v>
      </c>
      <c r="F478" s="31">
        <v>2.0599999999999999E-4</v>
      </c>
    </row>
    <row r="479" spans="1:6" x14ac:dyDescent="0.3">
      <c r="A479" s="23" t="s">
        <v>124</v>
      </c>
      <c r="B479" s="23" t="s">
        <v>147</v>
      </c>
      <c r="C479" s="29">
        <v>58520</v>
      </c>
      <c r="D479" s="25">
        <v>3.2070000000000002E-3</v>
      </c>
      <c r="E479" s="26">
        <v>4031</v>
      </c>
      <c r="F479" s="31">
        <v>3.248E-3</v>
      </c>
    </row>
    <row r="480" spans="1:6" x14ac:dyDescent="0.3">
      <c r="A480" s="23" t="s">
        <v>124</v>
      </c>
      <c r="B480" s="23" t="s">
        <v>148</v>
      </c>
      <c r="C480" s="29">
        <v>66794</v>
      </c>
      <c r="D480" s="25">
        <v>3.6600000000000001E-3</v>
      </c>
      <c r="E480" s="26">
        <v>4209</v>
      </c>
      <c r="F480" s="31">
        <v>3.3909999999999999E-3</v>
      </c>
    </row>
    <row r="481" spans="1:6" x14ac:dyDescent="0.3">
      <c r="A481" s="23" t="s">
        <v>124</v>
      </c>
      <c r="B481" s="23" t="s">
        <v>157</v>
      </c>
      <c r="C481" s="24"/>
      <c r="D481" s="24"/>
      <c r="E481" s="26">
        <v>70</v>
      </c>
      <c r="F481" s="30" t="s">
        <v>160</v>
      </c>
    </row>
    <row r="482" spans="1:6" x14ac:dyDescent="0.3">
      <c r="A482" s="23" t="s">
        <v>125</v>
      </c>
      <c r="B482" s="23" t="s">
        <v>147</v>
      </c>
      <c r="C482" s="29">
        <v>41264</v>
      </c>
      <c r="D482" s="25">
        <v>2.261E-3</v>
      </c>
      <c r="E482" s="26">
        <v>2625</v>
      </c>
      <c r="F482" s="31">
        <v>2.1150000000000001E-3</v>
      </c>
    </row>
    <row r="483" spans="1:6" x14ac:dyDescent="0.3">
      <c r="A483" s="23" t="s">
        <v>125</v>
      </c>
      <c r="B483" s="23" t="s">
        <v>148</v>
      </c>
      <c r="C483" s="29">
        <v>32626</v>
      </c>
      <c r="D483" s="25">
        <v>1.7880000000000001E-3</v>
      </c>
      <c r="E483" s="26">
        <v>1784</v>
      </c>
      <c r="F483" s="31">
        <v>1.4369999999999999E-3</v>
      </c>
    </row>
    <row r="484" spans="1:6" x14ac:dyDescent="0.3">
      <c r="A484" s="23" t="s">
        <v>125</v>
      </c>
      <c r="B484" s="23" t="s">
        <v>149</v>
      </c>
      <c r="C484" s="29">
        <v>46862</v>
      </c>
      <c r="D484" s="25">
        <v>2.568E-3</v>
      </c>
      <c r="E484" s="26">
        <v>3233</v>
      </c>
      <c r="F484" s="31">
        <v>2.6050000000000001E-3</v>
      </c>
    </row>
    <row r="485" spans="1:6" x14ac:dyDescent="0.3">
      <c r="A485" s="23" t="s">
        <v>125</v>
      </c>
      <c r="B485" s="23" t="s">
        <v>152</v>
      </c>
      <c r="C485" s="29">
        <v>22864</v>
      </c>
      <c r="D485" s="25">
        <v>1.253E-3</v>
      </c>
      <c r="E485" s="26">
        <v>1356</v>
      </c>
      <c r="F485" s="31">
        <v>1.093E-3</v>
      </c>
    </row>
    <row r="486" spans="1:6" x14ac:dyDescent="0.3">
      <c r="A486" s="23" t="s">
        <v>125</v>
      </c>
      <c r="B486" s="23" t="s">
        <v>153</v>
      </c>
      <c r="C486" s="29">
        <v>38542</v>
      </c>
      <c r="D486" s="25">
        <v>2.1120000000000002E-3</v>
      </c>
      <c r="E486" s="26">
        <v>2061</v>
      </c>
      <c r="F486" s="31">
        <v>1.6609999999999999E-3</v>
      </c>
    </row>
    <row r="487" spans="1:6" x14ac:dyDescent="0.3">
      <c r="A487" s="23" t="s">
        <v>125</v>
      </c>
      <c r="B487" s="23" t="s">
        <v>154</v>
      </c>
      <c r="C487" s="29">
        <v>43463</v>
      </c>
      <c r="D487" s="25">
        <v>2.382E-3</v>
      </c>
      <c r="E487" s="26">
        <v>2456</v>
      </c>
      <c r="F487" s="31">
        <v>1.9789999999999999E-3</v>
      </c>
    </row>
    <row r="488" spans="1:6" x14ac:dyDescent="0.3">
      <c r="A488" s="23" t="s">
        <v>125</v>
      </c>
      <c r="B488" s="23" t="s">
        <v>156</v>
      </c>
      <c r="C488" s="29">
        <v>51556</v>
      </c>
      <c r="D488" s="25">
        <v>2.8249999999999998E-3</v>
      </c>
      <c r="E488" s="26">
        <v>3346</v>
      </c>
      <c r="F488" s="31">
        <v>2.696E-3</v>
      </c>
    </row>
    <row r="489" spans="1:6" x14ac:dyDescent="0.3">
      <c r="A489" s="23" t="s">
        <v>125</v>
      </c>
      <c r="B489" s="23" t="s">
        <v>161</v>
      </c>
      <c r="C489" s="29">
        <v>46547</v>
      </c>
      <c r="D489" s="25">
        <v>2.5509999999999999E-3</v>
      </c>
      <c r="E489" s="26">
        <v>2593</v>
      </c>
      <c r="F489" s="31">
        <v>2.0890000000000001E-3</v>
      </c>
    </row>
    <row r="490" spans="1:6" x14ac:dyDescent="0.3">
      <c r="A490" s="23" t="s">
        <v>125</v>
      </c>
      <c r="B490" s="23" t="s">
        <v>157</v>
      </c>
      <c r="C490" s="24"/>
      <c r="D490" s="24"/>
      <c r="E490" s="26">
        <v>291</v>
      </c>
      <c r="F490" s="31">
        <v>2.34E-4</v>
      </c>
    </row>
    <row r="491" spans="1:6" x14ac:dyDescent="0.3">
      <c r="A491" s="23" t="s">
        <v>126</v>
      </c>
      <c r="B491" s="23" t="s">
        <v>158</v>
      </c>
      <c r="C491" s="29">
        <v>44792</v>
      </c>
      <c r="D491" s="25">
        <v>2.454E-3</v>
      </c>
      <c r="E491" s="26">
        <v>3151</v>
      </c>
      <c r="F491" s="31">
        <v>2.539E-3</v>
      </c>
    </row>
    <row r="492" spans="1:6" x14ac:dyDescent="0.3">
      <c r="A492" s="12" t="s">
        <v>127</v>
      </c>
      <c r="B492" s="12" t="s">
        <v>208</v>
      </c>
      <c r="C492" s="14">
        <f>SUM(C2:C491)</f>
        <v>18250043</v>
      </c>
      <c r="D492" s="13">
        <v>1</v>
      </c>
      <c r="E492" s="15">
        <f>SUM(E2:E491)</f>
        <v>1241108</v>
      </c>
      <c r="F492" s="58">
        <f>SUM(F2:F491)</f>
        <v>0.99833799999999995</v>
      </c>
    </row>
    <row r="493" spans="1:6" x14ac:dyDescent="0.3">
      <c r="B493" s="11"/>
    </row>
  </sheetData>
  <phoneticPr fontId="5"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6324ABB564DB4C834010BBA8481693" ma:contentTypeVersion="5" ma:contentTypeDescription="Create a new document." ma:contentTypeScope="" ma:versionID="44170482ab1f6fc1fa1307799ba43f9d">
  <xsd:schema xmlns:xsd="http://www.w3.org/2001/XMLSchema" xmlns:xs="http://www.w3.org/2001/XMLSchema" xmlns:p="http://schemas.microsoft.com/office/2006/metadata/properties" xmlns:ns2="fda9b284-a33b-4793-ab7d-7327f65fec91" xmlns:ns3="5999c188-2e02-4dff-98fc-dfc713efe613" targetNamespace="http://schemas.microsoft.com/office/2006/metadata/properties" ma:root="true" ma:fieldsID="01273c4e0aa30dfa3b85610d85d173df" ns2:_="" ns3:_="">
    <xsd:import namespace="fda9b284-a33b-4793-ab7d-7327f65fec91"/>
    <xsd:import namespace="5999c188-2e02-4dff-98fc-dfc713efe6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9b284-a33b-4793-ab7d-7327f65fe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99c188-2e02-4dff-98fc-dfc713efe6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999c188-2e02-4dff-98fc-dfc713efe613">
      <UserInfo>
        <DisplayName>Ennis, Sharon R.</DisplayName>
        <AccountId>302</AccountId>
        <AccountType/>
      </UserInfo>
      <UserInfo>
        <DisplayName>Kim, Jin M. (VACO) (she/her/hers)</DisplayName>
        <AccountId>303</AccountId>
        <AccountType/>
      </UserInfo>
      <UserInfo>
        <DisplayName>Lim, Pheakdey</DisplayName>
        <AccountId>304</AccountId>
        <AccountType/>
      </UserInfo>
      <UserInfo>
        <DisplayName>Shaw, Lauren E. (APTIVE HTG, LLC.)</DisplayName>
        <AccountId>271</AccountId>
        <AccountType/>
      </UserInfo>
      <UserInfo>
        <DisplayName>Oyenuga, Kikelomo Z. (APTIVE HTG)</DisplayName>
        <AccountId>266</AccountId>
        <AccountType/>
      </UserInfo>
      <UserInfo>
        <DisplayName>Thomas, Eddie L. (he/him/his)</DisplayName>
        <AccountId>181</AccountId>
        <AccountType/>
      </UserInfo>
      <UserInfo>
        <DisplayName>Fein, Daniel C., (Reefpoint)</DisplayName>
        <AccountId>237</AccountId>
        <AccountType/>
      </UserInfo>
      <UserInfo>
        <DisplayName>Hess, Katherine E. (Reefpoint)</DisplayName>
        <AccountId>286</AccountId>
        <AccountType/>
      </UserInfo>
      <UserInfo>
        <DisplayName>Gardner, Brooke A.</DisplayName>
        <AccountId>291</AccountId>
        <AccountType/>
      </UserInfo>
      <UserInfo>
        <DisplayName>Rosenmerkel, Lisa S. (she/her/hers)</DisplayName>
        <AccountId>305</AccountId>
        <AccountType/>
      </UserInfo>
      <UserInfo>
        <DisplayName>Abold-LaBreche, Justin L. (he/him/his)</DisplayName>
        <AccountId>182</AccountId>
        <AccountType/>
      </UserInfo>
      <UserInfo>
        <DisplayName>Oliver, Dominika E. (Reefpoint)</DisplayName>
        <AccountId>309</AccountId>
        <AccountType/>
      </UserInfo>
    </SharedWithUsers>
  </documentManagement>
</p:properties>
</file>

<file path=customXml/itemProps1.xml><?xml version="1.0" encoding="utf-8"?>
<ds:datastoreItem xmlns:ds="http://schemas.openxmlformats.org/officeDocument/2006/customXml" ds:itemID="{A3AFA141-3736-4D5B-A3D0-324948983A78}">
  <ds:schemaRefs>
    <ds:schemaRef ds:uri="http://schemas.microsoft.com/sharepoint/v3/contenttype/forms"/>
  </ds:schemaRefs>
</ds:datastoreItem>
</file>

<file path=customXml/itemProps2.xml><?xml version="1.0" encoding="utf-8"?>
<ds:datastoreItem xmlns:ds="http://schemas.openxmlformats.org/officeDocument/2006/customXml" ds:itemID="{E8A98E69-F92A-4721-B584-74F78F862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9b284-a33b-4793-ab7d-7327f65fec91"/>
    <ds:schemaRef ds:uri="5999c188-2e02-4dff-98fc-dfc713efe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C3F062-6868-4582-9E34-F7D54B8D9370}">
  <ds:schemaRefs>
    <ds:schemaRef ds:uri="http://schemas.microsoft.com/office/2006/metadata/properties"/>
    <ds:schemaRef ds:uri="http://schemas.microsoft.com/office/infopath/2007/PartnerControls"/>
    <ds:schemaRef ds:uri="5999c188-2e02-4dff-98fc-dfc713efe6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State Terr FAS &amp; Phil Overview</vt:lpstr>
      <vt:lpstr>State Terr FAS &amp; Phil</vt:lpstr>
      <vt:lpstr>Congressional District Overview</vt:lpstr>
      <vt:lpstr>Congressional District</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Fein, Daniel C., (Reefpoint)</dc:creator>
  <cp:keywords/>
  <dc:description/>
  <cp:lastModifiedBy>Abold-LaBreche, Justin L. (he/him/his)</cp:lastModifiedBy>
  <cp:revision/>
  <dcterms:created xsi:type="dcterms:W3CDTF">2023-05-24T22:32:08Z</dcterms:created>
  <dcterms:modified xsi:type="dcterms:W3CDTF">2023-12-08T11:48:54Z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0x010100D26324ABB564DB4C834010BBA8481693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